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<sst xmlns="http://schemas.openxmlformats.org/spreadsheetml/2006/main" count="154" uniqueCount="128">
  <si>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</si>
  <si>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</si>
  <si>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</si>
  <si>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</si>
  <si>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</si>
  <si>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</si>
  <si>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</si>
  <si>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</si>
  <si>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</si>
  <si>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</si>
  <si>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</si>
  <si>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</si>
  <si>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</si>
  <si>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</si>
  <si>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</si>
  <si>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</si>
  <si>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</si>
  <si>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</si>
  <si>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</si>
  <si>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</si>
  <si>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</si>
  <si>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</si>
  <si>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</si>
  <si>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</si>
  <si>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</si>
  <si>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</si>
  <si>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</si>
  <si>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</si>
  <si>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</si>
  <si>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</si>
  <si>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</si>
  <si>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</si>
  <si>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</si>
  <si>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</si>
  <si>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</si>
  <si>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</si>
  <si>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</si>
  <si>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</si>
  <si>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</si>
  <si>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</si>
  <si>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</si>
  <si>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</si>
  <si>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</si>
  <si>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</si>
  <si>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</si>
  <si>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</si>
  <si>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</si>
  <si>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</si>
  <si>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</si>
  <si>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</si>
  <si>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</si>
  <si>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</si>
  <si>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</si>
  <si>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</si>
  <si>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</si>
  <si>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</si>
  <si>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</si>
  <si>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</si>
  <si>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</si>
  <si>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</si>
  <si>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</si>
  <si>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</si>
  <si>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</si>
  <si>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</si>
  <si>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</si>
  <si>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</si>
  <si>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</si>
  <si>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</si>
  <si>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</si>
  <si>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</si>
  <si>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</si>
  <si>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</si>
  <si>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</si>
  <si>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</si>
  <si>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</si>
  <si>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</si>
  <si>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</si>
  <si>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</si>
  <si>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</si>
  <si>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</si>
  <si>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</si>
  <si>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</si>
  <si>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</si>
  <si>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</si>
  <si>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</si>
  <si>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</si>
  <si>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</si>
  <si>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</si>
  <si>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</si>
  <si>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</si>
  <si>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</si>
  <si>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</si>
  <si>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</si>
  <si>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</si>
  <si>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</si>
  <si>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</si>
  <si>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</si>
  <si>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</si>
  <si>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</si>
  <si>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</si>
  <si>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</si>
  <si>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</si>
  <si>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</si>
  <si>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</si>
  <si>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</si>
  <si>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</si>
  <si>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</si>
  <si>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</si>
  <si>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</si>
  <si>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</si>
  <si>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</si>
  <si>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</si>
  <si>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</si>
  <si>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</si>
  <si>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</si>
  <si>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</si>
  <si>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</si>
  <si>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</si>
  <si>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</si>
  <si>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Арцизький районний суд Одеської області</t>
  </si>
  <si>
    <t>68404. Одеська область.м. Арциз</t>
  </si>
  <si>
    <t>вул. Соборна</t>
  </si>
  <si>
    <t/>
  </si>
  <si>
    <t>Н.Д. Гусєва</t>
  </si>
  <si>
    <t>С.Ю. Нофенко</t>
  </si>
  <si>
    <t>(096) 644-77-25</t>
  </si>
  <si>
    <t>inbox@ar.od.court.gov.ua</t>
  </si>
  <si>
    <t>11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</si>
</sst>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&amp;LEB77923C&amp;C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690</v>
      </c>
      <c r="D6" s="96">
        <f>SUM(D7,D10,D13,D14,D15,D21,D24,D25,D18,D19,D20)</f>
        <v>672771.9400000001</v>
      </c>
      <c r="E6" s="96">
        <f>SUM(E7,E10,E13,E14,E15,E21,E24,E25,E18,E19,E20)</f>
        <v>535</v>
      </c>
      <c r="F6" s="96">
        <f>SUM(F7,F10,F13,F14,F15,F21,F24,F25,F18,F19,F20)</f>
        <v>599821.1700000003</v>
      </c>
      <c r="G6" s="96">
        <f>SUM(G7,G10,G13,G14,G15,G21,G24,G25,G18,G19,G20)</f>
        <v>7</v>
      </c>
      <c r="H6" s="96">
        <f>SUM(H7,H10,H13,H14,H15,H21,H24,H25,H18,H19,H20)</f>
        <v>8256.199999999999</v>
      </c>
      <c r="I6" s="96">
        <f>SUM(I7,I10,I13,I14,I15,I21,I24,I25,I18,I19,I20)</f>
        <v>70</v>
      </c>
      <c r="J6" s="96">
        <f>SUM(J7,J10,J13,J14,J15,J21,J24,J25,J18,J19,J20)</f>
        <v>31041.300000000003</v>
      </c>
      <c r="K6" s="96">
        <f>SUM(K7,K10,K13,K14,K15,K21,K24,K25,K18,K19,K20)</f>
        <v>76</v>
      </c>
      <c r="L6" s="96">
        <f>SUM(L7,L10,L13,L14,L15,L21,L24,L25,L18,L19,L20)</f>
        <v>32884.54</v>
      </c>
    </row>
    <row r="7" spans="1:12" ht="16.5" customHeight="1">
      <c r="A7" s="87">
        <v>2</v>
      </c>
      <c r="B7" s="90" t="s">
        <v>74</v>
      </c>
      <c r="C7" s="97">
        <v>202</v>
      </c>
      <c r="D7" s="97">
        <v>409850.34</v>
      </c>
      <c r="E7" s="97">
        <v>187</v>
      </c>
      <c r="F7" s="97">
        <v>378752.36</v>
      </c>
      <c r="G7" s="97">
        <v>5</v>
      </c>
      <c r="H7" s="97">
        <v>7415.4</v>
      </c>
      <c r="I7" s="97">
        <v>4</v>
      </c>
      <c r="J7" s="97">
        <v>4863.8</v>
      </c>
      <c r="K7" s="97">
        <v>5</v>
      </c>
      <c r="L7" s="97">
        <v>5558.54</v>
      </c>
    </row>
    <row r="8" spans="1:12" ht="16.5" customHeight="1">
      <c r="A8" s="87">
        <v>3</v>
      </c>
      <c r="B8" s="91" t="s">
        <v>75</v>
      </c>
      <c r="C8" s="97">
        <v>164</v>
      </c>
      <c r="D8" s="97">
        <v>345271.26</v>
      </c>
      <c r="E8" s="97">
        <v>157</v>
      </c>
      <c r="F8" s="97">
        <v>322650.06</v>
      </c>
      <c r="G8" s="97">
        <v>4</v>
      </c>
      <c r="H8" s="97">
        <v>6995</v>
      </c>
      <c r="I8" s="97">
        <v>2</v>
      </c>
      <c r="J8" s="97">
        <v>2972</v>
      </c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38</v>
      </c>
      <c r="D9" s="97">
        <v>64579.08</v>
      </c>
      <c r="E9" s="97">
        <v>30</v>
      </c>
      <c r="F9" s="97">
        <v>56102.3</v>
      </c>
      <c r="G9" s="97">
        <v>1</v>
      </c>
      <c r="H9" s="97">
        <v>420.4</v>
      </c>
      <c r="I9" s="97">
        <v>2</v>
      </c>
      <c r="J9" s="97">
        <v>1891.8</v>
      </c>
      <c r="K9" s="97">
        <v>4</v>
      </c>
      <c r="L9" s="97">
        <v>3456.54</v>
      </c>
    </row>
    <row r="10" spans="1:12" ht="19.5" customHeight="1">
      <c r="A10" s="87">
        <v>5</v>
      </c>
      <c r="B10" s="90" t="s">
        <v>77</v>
      </c>
      <c r="C10" s="97">
        <v>107</v>
      </c>
      <c r="D10" s="97">
        <v>100055.2</v>
      </c>
      <c r="E10" s="97">
        <v>73</v>
      </c>
      <c r="F10" s="97">
        <v>90009.8900000001</v>
      </c>
      <c r="G10" s="97">
        <v>1</v>
      </c>
      <c r="H10" s="97">
        <v>420.4</v>
      </c>
      <c r="I10" s="97">
        <v>16</v>
      </c>
      <c r="J10" s="97">
        <v>13235.6</v>
      </c>
      <c r="K10" s="97">
        <v>16</v>
      </c>
      <c r="L10" s="97">
        <v>13452.8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16816</v>
      </c>
      <c r="E11" s="97">
        <v>7</v>
      </c>
      <c r="F11" s="97">
        <v>25910.2</v>
      </c>
      <c r="G11" s="97"/>
      <c r="H11" s="97"/>
      <c r="I11" s="97">
        <v>1</v>
      </c>
      <c r="J11" s="97">
        <v>840.8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99</v>
      </c>
      <c r="D12" s="97">
        <v>83239.2000000001</v>
      </c>
      <c r="E12" s="97">
        <v>66</v>
      </c>
      <c r="F12" s="97">
        <v>64099.69</v>
      </c>
      <c r="G12" s="97">
        <v>1</v>
      </c>
      <c r="H12" s="97">
        <v>420.4</v>
      </c>
      <c r="I12" s="97">
        <v>15</v>
      </c>
      <c r="J12" s="97">
        <v>12394.8</v>
      </c>
      <c r="K12" s="97">
        <v>16</v>
      </c>
      <c r="L12" s="97">
        <v>13452.8</v>
      </c>
    </row>
    <row r="13" spans="1:12" ht="15" customHeight="1">
      <c r="A13" s="87">
        <v>8</v>
      </c>
      <c r="B13" s="90" t="s">
        <v>18</v>
      </c>
      <c r="C13" s="97">
        <v>87</v>
      </c>
      <c r="D13" s="97">
        <v>73149.6000000001</v>
      </c>
      <c r="E13" s="97">
        <v>81</v>
      </c>
      <c r="F13" s="97">
        <v>67263.4000000001</v>
      </c>
      <c r="G13" s="97"/>
      <c r="H13" s="97"/>
      <c r="I13" s="97">
        <v>4</v>
      </c>
      <c r="J13" s="97">
        <v>3290.8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69</v>
      </c>
      <c r="D15" s="97">
        <v>33421.8</v>
      </c>
      <c r="E15" s="97">
        <v>63</v>
      </c>
      <c r="F15" s="97">
        <v>31577.3</v>
      </c>
      <c r="G15" s="97">
        <v>1</v>
      </c>
      <c r="H15" s="97">
        <v>420.4</v>
      </c>
      <c r="I15" s="97"/>
      <c r="J15" s="97"/>
      <c r="K15" s="97">
        <v>5</v>
      </c>
      <c r="L15" s="97">
        <v>2102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7357</v>
      </c>
      <c r="E16" s="97">
        <v>7</v>
      </c>
      <c r="F16" s="97">
        <v>6563.7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62</v>
      </c>
      <c r="D17" s="97">
        <v>26064.8</v>
      </c>
      <c r="E17" s="97">
        <v>56</v>
      </c>
      <c r="F17" s="97">
        <v>25013.6</v>
      </c>
      <c r="G17" s="97">
        <v>1</v>
      </c>
      <c r="H17" s="97">
        <v>420.4</v>
      </c>
      <c r="I17" s="97"/>
      <c r="J17" s="97"/>
      <c r="K17" s="97">
        <v>5</v>
      </c>
      <c r="L17" s="97">
        <v>2102</v>
      </c>
    </row>
    <row r="18" spans="1:12" ht="21" customHeight="1">
      <c r="A18" s="87">
        <v>13</v>
      </c>
      <c r="B18" s="99" t="s">
        <v>104</v>
      </c>
      <c r="C18" s="97">
        <v>220</v>
      </c>
      <c r="D18" s="97">
        <v>46243.9999999999</v>
      </c>
      <c r="E18" s="97">
        <v>126</v>
      </c>
      <c r="F18" s="97">
        <v>26484.8200000001</v>
      </c>
      <c r="G18" s="97"/>
      <c r="H18" s="97"/>
      <c r="I18" s="97">
        <v>46</v>
      </c>
      <c r="J18" s="97">
        <v>9651.1</v>
      </c>
      <c r="K18" s="97">
        <v>48</v>
      </c>
      <c r="L18" s="97">
        <v>10089.6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2</v>
      </c>
      <c r="F19" s="97">
        <v>210.2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3</v>
      </c>
      <c r="D21" s="97">
        <f>SUM(D22:D23)</f>
        <v>9840.8</v>
      </c>
      <c r="E21" s="97">
        <f>SUM(E22:E23)</f>
        <v>3</v>
      </c>
      <c r="F21" s="97">
        <f>SUM(F22:F23)</f>
        <v>5523.2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840.8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9000</v>
      </c>
      <c r="E23" s="97">
        <v>2</v>
      </c>
      <c r="F23" s="97">
        <v>4682.4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1</v>
      </c>
      <c r="F39" s="96">
        <f>SUM(F40,F47,F48,F49)</f>
        <v>840.8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1</v>
      </c>
      <c r="F40" s="97">
        <f>SUM(F41,F44)</f>
        <v>840.8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1</v>
      </c>
      <c r="F44" s="97">
        <v>840.8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1</v>
      </c>
      <c r="F46" s="97">
        <v>840.8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29</v>
      </c>
      <c r="D50" s="96">
        <f>SUM(D51:D54)</f>
        <v>2068.39</v>
      </c>
      <c r="E50" s="96">
        <f>SUM(E51:E54)</f>
        <v>29</v>
      </c>
      <c r="F50" s="96">
        <f>SUM(F51:F54)</f>
        <v>2071.14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113.52</v>
      </c>
      <c r="E51" s="97">
        <v>7</v>
      </c>
      <c r="F51" s="97">
        <v>113.72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</v>
      </c>
      <c r="D52" s="97">
        <v>378.36</v>
      </c>
      <c r="E52" s="97">
        <v>6</v>
      </c>
      <c r="F52" s="97">
        <v>378.44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7</v>
      </c>
      <c r="D53" s="97">
        <v>75.67</v>
      </c>
      <c r="E53" s="97">
        <v>7</v>
      </c>
      <c r="F53" s="97">
        <v>76.88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9</v>
      </c>
      <c r="D54" s="97">
        <v>1500.84</v>
      </c>
      <c r="E54" s="97">
        <v>9</v>
      </c>
      <c r="F54" s="97">
        <v>1502.1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431</v>
      </c>
      <c r="D55" s="96">
        <v>181192.399999999</v>
      </c>
      <c r="E55" s="96">
        <v>131</v>
      </c>
      <c r="F55" s="96">
        <v>55067.9000000001</v>
      </c>
      <c r="G55" s="96"/>
      <c r="H55" s="96"/>
      <c r="I55" s="96">
        <v>416</v>
      </c>
      <c r="J55" s="96">
        <v>174886.399999999</v>
      </c>
      <c r="K55" s="97">
        <v>15</v>
      </c>
      <c r="L55" s="96">
        <v>6306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1152</v>
      </c>
      <c r="D56" s="96">
        <f t="shared" si="0"/>
        <v>857714.329999999</v>
      </c>
      <c r="E56" s="96">
        <f t="shared" si="0"/>
        <v>696</v>
      </c>
      <c r="F56" s="96">
        <f t="shared" si="0"/>
        <v>657801.0100000005</v>
      </c>
      <c r="G56" s="96">
        <f t="shared" si="0"/>
        <v>7</v>
      </c>
      <c r="H56" s="96">
        <f t="shared" si="0"/>
        <v>8256.199999999999</v>
      </c>
      <c r="I56" s="96">
        <f t="shared" si="0"/>
        <v>486</v>
      </c>
      <c r="J56" s="96">
        <f t="shared" si="0"/>
        <v>205927.69999999902</v>
      </c>
      <c r="K56" s="96">
        <f t="shared" si="0"/>
        <v>92</v>
      </c>
      <c r="L56" s="96">
        <f t="shared" si="0"/>
        <v>40031.340000000004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&amp;LEB77923C&amp;CФорма № 10, Підрозділ: Арцизький районний суд Одеської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92</v>
      </c>
      <c r="F4" s="93">
        <f>SUM(F5:F25)</f>
        <v>40031.34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5348.34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58</v>
      </c>
      <c r="F7" s="95">
        <v>19128.2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23</v>
      </c>
      <c r="F13" s="95">
        <v>11350.8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2102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&amp;LEB77923C&amp;CФорма № 10, Підрозділ: Арцизький районний суд Одеської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2021-01-28T10:44:43Z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10_00492_4.2020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BA876DA2</vt:lpwstr>
  </property>
  <property fmtid="{D5CDD505-2E9C-101B-9397-08002B2CF9AE}" pid="10" name="Підрозд">
    <vt:lpwstr>Арцизький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