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0665" activeTab="7"/>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<sst xmlns="http://schemas.openxmlformats.org/spreadsheetml/2006/main" count="4548" uniqueCount="2369">
  <si>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</si>
  <si>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</si>
  <si>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</si>
  <si>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</si>
  <si>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</si>
  <si>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</si>
  <si>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</si>
  <si>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</si>
  <si>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</si>
  <si>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</si>
  <si>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</si>
  <si>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</si>
  <si>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</si>
  <si>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</si>
  <si>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</si>
  <si>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</si>
  <si>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</si>
  <si>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</si>
  <si>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</si>
  <si>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</si>
  <si>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</si>
  <si>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</si>
  <si>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</si>
  <si>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</si>
  <si>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</si>
  <si>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</si>
  <si>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</si>
  <si>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</si>
  <si>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</si>
  <si>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</si>
  <si>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</si>
  <si>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</si>
  <si>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</si>
  <si>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</si>
  <si>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</si>
  <si>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</si>
  <si>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</si>
  <si>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</si>
  <si>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</si>
  <si>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</si>
  <si>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</si>
  <si>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</si>
  <si>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</si>
  <si>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</si>
  <si>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</si>
  <si>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</si>
  <si>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</si>
  <si>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</si>
  <si>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</si>
  <si>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</si>
  <si>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</si>
  <si>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</si>
  <si>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</si>
  <si>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</si>
  <si>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</si>
  <si>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</si>
  <si>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</si>
  <si>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</si>
  <si>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</si>
  <si>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</si>
  <si>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</si>
  <si>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</si>
  <si>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</si>
  <si>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</si>
  <si>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</si>
  <si>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</si>
  <si>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</si>
  <si>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</si>
  <si>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</si>
  <si>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</si>
  <si>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</si>
  <si>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</si>
  <si>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</si>
  <si>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</si>
  <si>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</si>
  <si>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</si>
  <si>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</si>
  <si>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</si>
  <si>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</si>
  <si>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</si>
  <si>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</si>
  <si>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</si>
  <si>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</si>
  <si>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</si>
  <si>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</si>
  <si>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</si>
  <si>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</si>
  <si>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</si>
  <si>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</si>
  <si>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</si>
  <si>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</si>
  <si>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</si>
  <si>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</si>
  <si>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</si>
  <si>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</si>
  <si>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</si>
  <si>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</si>
  <si>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</si>
  <si>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</si>
  <si>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</si>
  <si>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</si>
  <si>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</si>
  <si>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</si>
  <si>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</si>
  <si>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</si>
  <si>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</si>
  <si>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</si>
  <si>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</si>
  <si>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</si>
  <si>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</si>
  <si>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</si>
  <si>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</si>
  <si>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</si>
  <si>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</si>
  <si>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</si>
  <si>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</si>
  <si>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</si>
  <si>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</si>
  <si>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</si>
  <si>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</si>
  <si>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</si>
  <si>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</si>
  <si>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</si>
  <si>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</si>
  <si>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</si>
  <si>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</si>
  <si>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</si>
  <si>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</si>
  <si>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</si>
  <si>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</si>
  <si>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</si>
  <si>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</si>
  <si>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</si>
  <si>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</si>
  <si>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</si>
  <si>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</si>
  <si>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</si>
  <si>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</si>
  <si>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</si>
  <si>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</si>
  <si>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</si>
  <si>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</si>
  <si>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</si>
  <si>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</si>
  <si>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</si>
  <si>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</si>
  <si>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</si>
  <si>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</si>
  <si>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</si>
  <si>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</si>
  <si>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</si>
  <si>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</si>
  <si>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</si>
  <si>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</si>
  <si>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</si>
  <si>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</si>
  <si>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</si>
  <si>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</si>
  <si>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</si>
  <si>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</si>
  <si>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</si>
  <si>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</si>
  <si>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</si>
  <si>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</si>
  <si>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</si>
  <si>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</si>
  <si>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</si>
  <si>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</si>
  <si>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</si>
  <si>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</si>
  <si>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</si>
  <si>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</si>
  <si>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</si>
  <si>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</si>
  <si>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</si>
  <si>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</si>
  <si>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</si>
  <si>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</si>
  <si>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</si>
  <si>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</si>
  <si>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</si>
  <si>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</si>
  <si>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</si>
  <si>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</si>
  <si>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</si>
  <si>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</si>
  <si>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</si>
  <si>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</si>
  <si>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</si>
  <si>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</si>
  <si>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</si>
  <si>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</si>
  <si>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</si>
  <si>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</si>
  <si>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</si>
  <si>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</si>
  <si>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</si>
  <si>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</si>
  <si>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</si>
  <si>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</si>
  <si>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</si>
  <si>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</si>
  <si>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</si>
  <si>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</si>
  <si>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</si>
  <si>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</si>
  <si>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</si>
  <si>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</si>
  <si>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</si>
  <si>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</si>
  <si>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</si>
  <si>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</si>
  <si>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</si>
  <si>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</si>
  <si>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</si>
  <si>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</si>
  <si>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</si>
  <si>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</si>
  <si>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</si>
  <si>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</si>
  <si>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</si>
  <si>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</si>
  <si>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</si>
  <si>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</si>
  <si>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</si>
  <si>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</si>
  <si>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</si>
  <si>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</si>
  <si>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</si>
  <si>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</si>
  <si>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</si>
  <si>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</si>
  <si>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</si>
  <si>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</si>
  <si>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</si>
  <si>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</si>
  <si>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</si>
  <si>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</si>
  <si>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</si>
  <si>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</si>
  <si>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</si>
  <si>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</si>
  <si>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</si>
  <si>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</si>
  <si>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</si>
  <si>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</si>
  <si>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</si>
  <si>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</si>
  <si>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</si>
  <si>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</si>
  <si>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</si>
  <si>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</si>
  <si>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</si>
  <si>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</si>
  <si>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</si>
  <si>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</si>
  <si>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</si>
  <si>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</si>
  <si>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</si>
  <si>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</si>
  <si>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</si>
  <si>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</si>
  <si>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</si>
  <si>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</si>
  <si>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</si>
  <si>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</si>
  <si>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</si>
  <si>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</si>
  <si>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</si>
  <si>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</si>
  <si>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</si>
  <si>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</si>
  <si>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</si>
  <si>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</si>
  <si>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</si>
  <si>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</si>
  <si>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</si>
  <si>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</si>
  <si>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</si>
  <si>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</si>
  <si>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</si>
  <si>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</si>
  <si>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</si>
  <si>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</si>
  <si>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</si>
  <si>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</si>
  <si>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</si>
  <si>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</si>
  <si>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</si>
  <si>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</si>
  <si>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</si>
  <si>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</si>
  <si>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</si>
  <si>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</si>
  <si>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</si>
  <si>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</si>
  <si>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</si>
  <si>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</si>
  <si>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</si>
  <si>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</si>
  <si>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</si>
  <si>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</si>
  <si>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</si>
  <si>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</si>
  <si>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</si>
  <si>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</si>
  <si>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</si>
  <si>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</si>
  <si>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</si>
  <si>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</si>
  <si>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</si>
  <si>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</si>
  <si>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</si>
  <si>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</si>
  <si>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</si>
  <si>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</si>
  <si>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</si>
  <si>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</si>
  <si>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</si>
  <si>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</si>
  <si>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</si>
  <si>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</si>
  <si>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</si>
  <si>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</si>
  <si>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</si>
  <si>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</si>
  <si>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</si>
  <si>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</si>
  <si>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</si>
  <si>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</si>
  <si>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</si>
  <si>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</si>
  <si>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</si>
  <si>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</si>
  <si>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</si>
  <si>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</si>
  <si>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</si>
  <si>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</si>
  <si>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</si>
  <si>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</si>
  <si>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</si>
  <si>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</si>
  <si>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</si>
  <si>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</si>
  <si>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</si>
  <si>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</si>
  <si>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</si>
  <si>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</si>
  <si>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</si>
  <si>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</si>
  <si>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</si>
  <si>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</si>
  <si>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</si>
  <si>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</si>
  <si>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</si>
  <si>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</si>
  <si>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</si>
  <si>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</si>
  <si>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</si>
  <si>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</si>
  <si>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</si>
  <si>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</si>
  <si>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</si>
  <si>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</si>
  <si>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</si>
  <si>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</si>
  <si>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</si>
  <si>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</si>
  <si>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</si>
  <si>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</si>
  <si>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</si>
  <si>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</si>
  <si>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</si>
  <si>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</si>
  <si>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</si>
  <si>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</si>
  <si>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</si>
  <si>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</si>
  <si>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</si>
  <si>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</si>
  <si>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</si>
  <si>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</si>
  <si>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</si>
  <si>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</si>
  <si>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</si>
  <si>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</si>
  <si>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</si>
  <si>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</si>
  <si>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</si>
  <si>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</si>
  <si>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</si>
  <si>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</si>
  <si>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</si>
  <si>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</si>
  <si>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</si>
  <si>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</si>
  <si>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</si>
  <si>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</si>
  <si>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</si>
  <si>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</si>
  <si>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</si>
  <si>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</si>
  <si>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</si>
  <si>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</si>
  <si>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</si>
  <si>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</si>
  <si>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</si>
  <si>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</si>
  <si>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</si>
  <si>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</si>
  <si>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</si>
  <si>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</si>
  <si>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</si>
  <si>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</si>
  <si>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</si>
  <si>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</si>
  <si>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</si>
  <si>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</si>
  <si>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</si>
  <si>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</si>
  <si>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</si>
  <si>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</si>
  <si>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</si>
  <si>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</si>
  <si>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</si>
  <si>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</si>
  <si>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</si>
  <si>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</si>
  <si>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</si>
  <si>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</si>
  <si>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</si>
  <si>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</si>
  <si>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</si>
  <si>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</si>
  <si>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</si>
  <si>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</si>
  <si>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</si>
  <si>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</si>
  <si>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</si>
  <si>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</si>
  <si>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</si>
  <si>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</si>
  <si>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</si>
  <si>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</si>
  <si>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</si>
  <si>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</si>
  <si>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</si>
  <si>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</si>
  <si>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</si>
  <si>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</si>
  <si>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</si>
  <si>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</si>
  <si>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</si>
  <si>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</si>
  <si>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</si>
  <si>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</si>
  <si>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</si>
  <si>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</si>
  <si>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</si>
  <si>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</si>
  <si>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</si>
  <si>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</si>
  <si>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</si>
  <si>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</si>
  <si>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</si>
  <si>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</si>
  <si>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</si>
  <si>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</si>
  <si>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</si>
  <si>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</si>
  <si>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</si>
  <si>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</si>
  <si>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</si>
  <si>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</si>
  <si>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</si>
  <si>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</si>
  <si>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</si>
  <si>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</si>
  <si>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</si>
  <si>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</si>
  <si>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</si>
  <si>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</si>
  <si>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</si>
  <si>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</si>
  <si>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</si>
  <si>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</si>
  <si>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</si>
  <si>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</si>
  <si>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</si>
  <si>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</si>
  <si>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</si>
  <si>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</si>
  <si>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</si>
  <si>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</si>
  <si>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</si>
  <si>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</si>
  <si>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</si>
  <si>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</si>
  <si>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</si>
  <si>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</si>
  <si>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</si>
  <si>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</si>
  <si>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</si>
  <si>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</si>
  <si>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</si>
  <si>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</si>
  <si>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</si>
  <si>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</si>
  <si>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</si>
  <si>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</si>
  <si>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</si>
  <si>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</si>
  <si>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</si>
  <si>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</si>
  <si>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</si>
  <si>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</si>
  <si>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</si>
  <si>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</si>
  <si>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</si>
  <si>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</si>
  <si>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</si>
  <si>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</si>
  <si>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</si>
  <si>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</si>
  <si>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</si>
  <si>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</si>
  <si>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</si>
  <si>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</si>
  <si>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</si>
  <si>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</si>
  <si>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</si>
  <si>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</si>
  <si>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</si>
  <si>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</si>
  <si>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</si>
  <si>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</si>
  <si>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</si>
  <si>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</si>
  <si>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</si>
  <si>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</si>
  <si>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</si>
  <si>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</si>
  <si>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</si>
  <si>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</si>
  <si>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</si>
  <si>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</si>
  <si>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</si>
  <si>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</si>
  <si>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</si>
  <si>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</si>
  <si>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</si>
  <si>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</si>
  <si>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</si>
  <si>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</si>
  <si>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</si>
  <si>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</si>
  <si>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</si>
  <si>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</si>
  <si>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</si>
  <si>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</si>
  <si>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</si>
  <si>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</si>
  <si>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</si>
  <si>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</si>
  <si>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</si>
  <si>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</si>
  <si>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</si>
  <si>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</si>
  <si>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</si>
  <si>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</si>
  <si>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</si>
  <si>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</si>
  <si>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</si>
  <si>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</si>
  <si>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</si>
  <si>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</si>
  <si>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</si>
  <si>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</si>
  <si>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</si>
  <si>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</si>
  <si>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</si>
  <si>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</si>
  <si>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</si>
  <si>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</si>
  <si>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</si>
  <si>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</si>
  <si>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</si>
  <si>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</si>
  <si>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</si>
  <si>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</si>
  <si>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</si>
  <si>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</si>
  <si>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</si>
  <si>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</si>
  <si>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</si>
  <si>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</si>
  <si>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</si>
  <si>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</si>
  <si>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</si>
  <si>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</si>
  <si>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</si>
  <si>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</si>
  <si>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</si>
  <si>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</si>
  <si>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</si>
  <si>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</si>
  <si>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</si>
  <si>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</si>
  <si>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</si>
  <si>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</si>
  <si>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</si>
  <si>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</si>
  <si>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</si>
  <si>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</si>
  <si>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</si>
  <si>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</si>
  <si>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</si>
  <si>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</si>
  <si>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</si>
  <si>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</si>
  <si>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</si>
  <si>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</si>
  <si>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</si>
  <si>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</si>
  <si>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</si>
  <si>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</si>
  <si>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</si>
  <si>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</si>
  <si>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</si>
  <si>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</si>
  <si>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</si>
  <si>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</si>
  <si>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</si>
  <si>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</si>
  <si>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</si>
  <si>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</si>
  <si>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</si>
  <si>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</si>
  <si>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</si>
  <si>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</si>
  <si>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</si>
  <si>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</si>
  <si>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</si>
  <si>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</si>
  <si>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</si>
  <si>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</si>
  <si>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</si>
  <si>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</si>
  <si>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</si>
  <si>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</si>
  <si>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</si>
  <si>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</si>
  <si>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</si>
  <si>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</si>
  <si>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</si>
  <si>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</si>
  <si>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</si>
  <si>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</si>
  <si>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</si>
  <si>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</si>
  <si>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</si>
  <si>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</si>
  <si>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</si>
  <si>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</si>
  <si>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</si>
  <si>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</si>
  <si>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</si>
  <si>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</si>
  <si>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</si>
  <si>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</si>
  <si>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</si>
  <si>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</si>
  <si>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</si>
  <si>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</si>
  <si>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</si>
  <si>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</si>
  <si>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</si>
  <si>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</si>
  <si>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</si>
  <si>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</si>
  <si>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</si>
  <si>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</si>
  <si>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</si>
  <si>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</si>
  <si>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</si>
  <si>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</si>
  <si>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</si>
  <si>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</si>
  <si>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</si>
  <si>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</si>
  <si>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</si>
  <si>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</si>
  <si>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</si>
  <si>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</si>
  <si>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</si>
  <si>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</si>
  <si>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</si>
  <si>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</si>
  <si>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</si>
  <si>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</si>
  <si>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</si>
  <si>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</si>
  <si>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</si>
  <si>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</si>
  <si>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</si>
  <si>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</si>
  <si>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</si>
  <si>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</si>
  <si>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</si>
  <si>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</si>
  <si>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</si>
  <si>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</si>
  <si>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</si>
  <si>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</si>
  <si>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</si>
  <si>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</si>
  <si>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</si>
  <si>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</si>
  <si>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</si>
  <si>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</si>
  <si>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</si>
  <si>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</si>
  <si>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</si>
  <si>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</si>
  <si>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</si>
  <si>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</si>
  <si>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</si>
  <si>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</si>
  <si>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</si>
  <si>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</si>
  <si>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</si>
  <si>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</si>
  <si>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</si>
  <si>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</si>
  <si>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</si>
  <si>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</si>
  <si>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</si>
  <si>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</si>
  <si>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</si>
  <si>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</si>
  <si>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</si>
  <si>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</si>
  <si>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</si>
  <si>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</si>
  <si>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</si>
  <si>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</si>
  <si>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</si>
  <si>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</si>
  <si>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</si>
  <si>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</si>
  <si>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</si>
  <si>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</si>
  <si>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</si>
  <si>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</si>
  <si>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</si>
  <si>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</si>
  <si>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</si>
  <si>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</si>
  <si>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</si>
  <si>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</si>
  <si>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</si>
  <si>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</si>
  <si>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</si>
  <si>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</si>
  <si>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</si>
  <si>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</si>
  <si>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</si>
  <si>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</si>
  <si>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</si>
  <si>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</si>
  <si>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</si>
  <si>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</si>
  <si>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</si>
  <si>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</si>
  <si>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</si>
  <si>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</si>
  <si>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</si>
  <si>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</si>
  <si>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</si>
  <si>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</si>
  <si>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</si>
  <si>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</si>
  <si>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</si>
  <si>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</si>
  <si>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</si>
  <si>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</si>
  <si>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</si>
  <si>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</si>
  <si>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</si>
  <si>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</si>
  <si>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</si>
  <si>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</si>
  <si>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</si>
  <si>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</si>
  <si>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</si>
  <si>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</si>
  <si>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</si>
  <si>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</si>
  <si>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</si>
  <si>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</si>
  <si>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</si>
  <si>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</si>
  <si>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</si>
  <si>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</si>
  <si>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</si>
  <si>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</si>
  <si>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</si>
  <si>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</si>
  <si>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</si>
  <si>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</si>
  <si>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</si>
  <si>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</si>
  <si>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</si>
  <si>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</si>
  <si>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</si>
  <si>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</si>
  <si>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</si>
  <si>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</si>
  <si>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</si>
  <si>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</si>
  <si>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</si>
  <si>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</si>
  <si>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</si>
  <si>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</si>
  <si>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</si>
  <si>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</si>
  <si>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</si>
  <si>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</si>
  <si>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</si>
  <si>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</si>
  <si>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</si>
  <si>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</si>
  <si>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</si>
  <si>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</si>
  <si>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</si>
  <si>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</si>
  <si>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</si>
  <si>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</si>
  <si>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</si>
  <si>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</si>
  <si>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</si>
  <si>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</si>
  <si>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</si>
  <si>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</si>
  <si>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</si>
  <si>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</si>
  <si>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</si>
  <si>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</si>
  <si>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</si>
  <si>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</si>
  <si>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</si>
  <si>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</si>
  <si>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</si>
  <si>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</si>
  <si>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</si>
  <si>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</si>
  <si>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</si>
  <si>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</si>
  <si>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</si>
  <si>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</si>
  <si>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</si>
  <si>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</si>
  <si>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</si>
  <si>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</si>
  <si>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</si>
  <si>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</si>
  <si>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</si>
  <si>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</si>
  <si>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</si>
  <si>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</si>
  <si>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</si>
  <si>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</si>
  <si>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</si>
  <si>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</si>
  <si>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</si>
  <si>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</si>
  <si>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</si>
  <si>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</si>
  <si>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</si>
  <si>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</si>
  <si>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</si>
  <si>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</si>
  <si>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</si>
  <si>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</si>
  <si>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</si>
  <si>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</si>
  <si>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</si>
  <si>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</si>
  <si>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</si>
  <si>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</si>
  <si>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</si>
  <si>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</si>
  <si>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</si>
  <si>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</si>
  <si>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</si>
  <si>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</si>
  <si>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</si>
  <si>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</si>
  <si>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</si>
  <si>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</si>
  <si>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</si>
  <si>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</si>
  <si>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</si>
  <si>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</si>
  <si>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</si>
  <si>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</si>
  <si>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</si>
  <si>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</si>
  <si>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</si>
  <si>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</si>
  <si>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</si>
  <si>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</si>
  <si>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</si>
  <si>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</si>
  <si>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</si>
  <si>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</si>
  <si>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</si>
  <si>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</si>
  <si>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</si>
  <si>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</si>
  <si>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</si>
  <si>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</si>
  <si>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</si>
  <si>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</si>
  <si>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</si>
  <si>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</si>
  <si>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</si>
  <si>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</si>
  <si>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</si>
  <si>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</si>
  <si>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</si>
  <si>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</si>
  <si>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</si>
  <si>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</si>
  <si>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</si>
  <si>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</si>
  <si>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</si>
  <si>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</si>
  <si>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</si>
  <si>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</si>
  <si>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</si>
  <si>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</si>
  <si>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</si>
  <si>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</si>
  <si>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</si>
  <si>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</si>
  <si>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</si>
  <si>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</si>
  <si>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</si>
  <si>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</si>
  <si>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</si>
  <si>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</si>
  <si>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</si>
  <si>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</si>
  <si>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</si>
  <si>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</si>
  <si>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</si>
  <si>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</si>
  <si>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</si>
  <si>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</si>
  <si>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</si>
  <si>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</si>
  <si>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</si>
  <si>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</si>
  <si>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</si>
  <si>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</si>
  <si>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</si>
  <si>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</si>
  <si>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</si>
  <si>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</si>
  <si>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</si>
  <si>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</si>
  <si>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</si>
  <si>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</si>
  <si>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</si>
  <si>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</si>
  <si>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</si>
  <si>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</si>
  <si>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</si>
  <si>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</si>
  <si>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</si>
  <si>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</si>
  <si>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</si>
  <si>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</si>
  <si>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</si>
  <si>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</si>
  <si>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</si>
  <si>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</si>
  <si>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</si>
  <si>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</si>
  <si>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</si>
  <si>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</si>
  <si>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</si>
  <si>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</si>
  <si>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</si>
  <si>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</si>
  <si>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</si>
  <si>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</si>
  <si>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</si>
  <si>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</si>
  <si>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</si>
  <si>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</si>
  <si>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</si>
  <si>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</si>
  <si>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</si>
  <si>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</si>
  <si>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</si>
  <si>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</si>
  <si>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</si>
  <si>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</si>
  <si>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</si>
  <si>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</si>
  <si>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</si>
  <si>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</si>
  <si>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</si>
  <si>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</si>
  <si>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</si>
  <si>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</si>
  <si>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</si>
  <si>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</si>
  <si>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</si>
  <si>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</si>
  <si>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</si>
  <si>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</si>
  <si>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</si>
  <si>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</si>
  <si>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</si>
  <si>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</si>
  <si>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</si>
  <si>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</si>
  <si>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</si>
  <si>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</si>
  <si>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</si>
  <si>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</si>
  <si>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</si>
  <si>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</si>
  <si>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</si>
  <si>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</si>
  <si>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</si>
  <si>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</si>
  <si>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</si>
  <si>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</si>
  <si>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</si>
  <si>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</si>
  <si>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</si>
  <si>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</si>
  <si>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</si>
  <si>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</si>
  <si>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</si>
  <si>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</si>
  <si>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</si>
  <si>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</si>
  <si>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</si>
  <si>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</si>
  <si>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</si>
  <si>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</si>
  <si>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</si>
  <si>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</si>
  <si>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</si>
  <si>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</si>
  <si>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</si>
  <si>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</si>
  <si>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</si>
  <si>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</si>
  <si>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</si>
  <si>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</si>
  <si>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</si>
  <si>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</si>
  <si>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</si>
  <si>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</si>
  <si>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</si>
  <si>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</si>
  <si>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</si>
  <si>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</si>
  <si>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</si>
  <si>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</si>
  <si>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</si>
  <si>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</si>
  <si>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</si>
  <si>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</si>
  <si>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</si>
  <si>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</si>
  <si>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</si>
  <si>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</si>
  <si>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</si>
  <si>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</si>
  <si>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</si>
  <si>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</si>
  <si>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</si>
  <si>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</si>
  <si>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</si>
  <si>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</si>
  <si>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</si>
  <si>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</si>
  <si>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</si>
  <si>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</si>
  <si>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</si>
  <si>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</si>
  <si>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</si>
  <si>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</si>
  <si>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</si>
  <si>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</si>
  <si>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</si>
  <si>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</si>
  <si>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</si>
  <si>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</si>
  <si>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</si>
  <si>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</si>
  <si>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</si>
  <si>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</si>
  <si>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</si>
  <si>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</si>
  <si>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</si>
  <si>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</si>
  <si>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</si>
  <si>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</si>
  <si>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</si>
  <si>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</si>
  <si>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</si>
  <si>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</si>
  <si>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</si>
  <si>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</si>
  <si>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</si>
  <si>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</si>
  <si>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</si>
  <si>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</si>
  <si>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</si>
  <si>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</si>
  <si>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</si>
  <si>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</si>
  <si>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</si>
  <si>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</si>
  <si>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</si>
  <si>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</si>
  <si>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</si>
  <si>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</si>
  <si>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</si>
  <si>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</si>
  <si>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</si>
  <si>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</si>
  <si>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</si>
  <si>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</si>
  <si>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</si>
  <si>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</si>
  <si>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</si>
  <si>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</si>
  <si>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</si>
  <si>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</si>
  <si>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</si>
  <si>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</si>
  <si>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</si>
  <si>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</si>
  <si>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</si>
  <si>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</si>
  <si>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</si>
  <si>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</si>
  <si>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</si>
  <si>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</si>
  <si>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</si>
  <si>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</si>
  <si>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</si>
  <si>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</si>
  <si>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</si>
  <si>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</si>
  <si>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</si>
  <si>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</si>
  <si>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</si>
  <si>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</si>
  <si>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</si>
  <si>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</si>
  <si>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</si>
  <si>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</si>
  <si>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</si>
  <si>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</si>
  <si>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</si>
  <si>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</si>
  <si>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</si>
  <si>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</si>
  <si>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</si>
  <si>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</si>
  <si>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</si>
  <si>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</si>
  <si>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</si>
  <si>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</si>
  <si>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</si>
  <si>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</si>
  <si>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</si>
  <si>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</si>
  <si>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</si>
  <si>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</si>
  <si>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</si>
  <si>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</si>
  <si>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</si>
  <si>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</si>
  <si>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</si>
  <si>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</si>
  <si>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</si>
  <si>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</si>
  <si>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</si>
  <si>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</si>
  <si>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</si>
  <si>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</si>
  <si>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</si>
  <si>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</si>
  <si>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</si>
  <si>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</si>
  <si>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</si>
  <si>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</si>
  <si>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</si>
  <si>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</si>
  <si>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</si>
  <si>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</si>
  <si>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</si>
  <si>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</si>
  <si>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</si>
  <si>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</si>
  <si>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</si>
  <si>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</si>
  <si>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</si>
  <si>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</si>
  <si>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</si>
  <si>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</si>
  <si>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</si>
  <si>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</si>
  <si>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</si>
  <si>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</si>
  <si>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</si>
  <si>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</si>
  <si>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</si>
  <si>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</si>
  <si>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</si>
  <si>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</si>
  <si>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</si>
  <si>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</si>
  <si>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</si>
  <si>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</si>
  <si>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</si>
  <si>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</si>
  <si>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</si>
  <si>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</si>
  <si>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</si>
  <si>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</si>
  <si>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</si>
  <si>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</si>
  <si>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</si>
  <si>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</si>
  <si>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</si>
  <si>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</si>
  <si>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</si>
  <si>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</si>
  <si>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</si>
  <si>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</si>
  <si>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</si>
  <si>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</si>
  <si>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</si>
  <si>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</si>
  <si>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</si>
  <si>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</si>
  <si>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</si>
  <si>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</si>
  <si>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</si>
  <si>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</si>
  <si>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</si>
  <si>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</si>
  <si>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</si>
  <si>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</si>
  <si>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</si>
  <si>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</si>
  <si>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</si>
  <si>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</si>
  <si>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</si>
  <si>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</si>
  <si>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</si>
  <si>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</si>
  <si>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</si>
  <si>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</si>
  <si>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</si>
  <si>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</si>
  <si>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</si>
  <si>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</si>
  <si>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</si>
  <si>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</si>
  <si>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</si>
  <si>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</si>
  <si>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</si>
  <si>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</si>
  <si>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</si>
  <si>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</si>
  <si>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</si>
  <si>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</si>
  <si>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</si>
  <si>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</si>
  <si>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</si>
  <si>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</si>
  <si>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</si>
  <si>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</si>
  <si>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</si>
  <si>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</si>
  <si>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</si>
  <si>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</si>
  <si>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</si>
  <si>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</si>
  <si>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</si>
  <si>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</si>
  <si>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</si>
  <si>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</si>
  <si>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</si>
  <si>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</si>
  <si>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</si>
  <si>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</si>
  <si>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</si>
  <si>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</si>
  <si>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</si>
  <si>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</si>
  <si>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</si>
  <si>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</si>
  <si>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</si>
  <si>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</si>
  <si>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</si>
  <si>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</si>
  <si>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</si>
  <si>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</si>
  <si>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</si>
  <si>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</si>
  <si>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</si>
  <si>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</si>
  <si>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</si>
  <si>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</si>
  <si>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</si>
  <si>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</si>
  <si>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</si>
  <si>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</si>
  <si>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</si>
  <si>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</si>
  <si>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</si>
  <si>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</si>
  <si>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</si>
  <si>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</si>
  <si>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</si>
  <si>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</si>
  <si>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</si>
  <si>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</si>
  <si>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</si>
  <si>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</si>
  <si>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</si>
  <si>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</si>
  <si>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</si>
  <si>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</si>
  <si>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</si>
  <si>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</si>
  <si>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</si>
  <si>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</si>
  <si>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</si>
  <si>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</si>
  <si>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</si>
  <si>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</si>
  <si>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</si>
  <si>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</si>
  <si>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</si>
  <si>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</si>
  <si>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</si>
  <si>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</si>
  <si>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</si>
  <si>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</si>
  <si>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</si>
  <si>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</si>
  <si>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</si>
  <si>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</si>
  <si>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</si>
  <si>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</si>
  <si>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</si>
  <si>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</si>
  <si>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</si>
  <si>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</si>
  <si>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</si>
  <si>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</si>
  <si>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</si>
  <si>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</si>
  <si>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</si>
  <si>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</si>
  <si>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</si>
  <si>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</si>
  <si>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</si>
  <si>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</si>
  <si>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</si>
  <si>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</si>
  <si>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</si>
  <si>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</si>
  <si>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</si>
  <si>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</si>
  <si>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</si>
  <si>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</si>
  <si>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</si>
  <si>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</si>
  <si>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</si>
  <si>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</si>
  <si>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</si>
  <si>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</si>
  <si>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</si>
  <si>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</si>
  <si>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</si>
  <si>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</si>
  <si>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</si>
  <si>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</si>
  <si>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</si>
  <si>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</si>
  <si>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</si>
  <si>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</si>
  <si>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</si>
  <si>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</si>
  <si>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</si>
  <si>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</si>
  <si>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</si>
  <si>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</si>
  <si>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</si>
  <si>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</si>
  <si>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</si>
  <si>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</si>
  <si>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</si>
  <si>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</si>
  <si>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</si>
  <si>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</si>
  <si>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</si>
  <si>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</si>
  <si>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</si>
  <si>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</si>
  <si>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</si>
  <si>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</si>
  <si>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</si>
  <si>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</si>
  <si>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</si>
  <si>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</si>
  <si>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</si>
  <si>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</si>
  <si>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</si>
  <si>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</si>
  <si>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</si>
  <si>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</si>
  <si>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</si>
  <si>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</si>
  <si>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</si>
  <si>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</si>
  <si>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</si>
  <si>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</si>
  <si>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</si>
  <si>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</si>
  <si>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</si>
  <si>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</si>
  <si>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</si>
  <si>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</si>
  <si>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</si>
  <si>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</si>
  <si>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</si>
  <si>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</si>
  <si>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</si>
  <si>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</si>
  <si>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</si>
  <si>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</si>
  <si>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</si>
  <si>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</si>
  <si>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</si>
  <si>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</si>
  <si>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</si>
  <si>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</si>
  <si>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</si>
  <si>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</si>
  <si>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</si>
  <si>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</si>
  <si>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</si>
  <si>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</si>
  <si>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</si>
  <si>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</si>
  <si>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</si>
  <si>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</si>
  <si>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</si>
  <si>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</si>
  <si>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</si>
  <si>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</si>
  <si>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</si>
  <si>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</si>
  <si>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</si>
  <si>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</si>
  <si>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</si>
  <si>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</si>
  <si>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</si>
  <si>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</si>
  <si>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</si>
  <si>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</si>
  <si>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</si>
  <si>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</si>
  <si>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</si>
  <si>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</si>
  <si>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</si>
  <si>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</si>
  <si>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</si>
  <si>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</si>
  <si>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</si>
  <si>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</si>
  <si>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</si>
  <si>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</si>
  <si>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</si>
  <si>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</si>
  <si>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</si>
  <si>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</si>
  <si>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</si>
  <si>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</si>
  <si>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</si>
  <si>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</si>
  <si>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</si>
  <si>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</si>
  <si>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</si>
  <si>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</si>
  <si>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</si>
  <si>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</si>
  <si>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</si>
  <si>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</si>
  <si>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</si>
  <si>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</si>
  <si>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</si>
  <si>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</si>
  <si>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</si>
  <si>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</si>
  <si>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</si>
  <si>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</si>
  <si>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</si>
  <si>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</si>
  <si>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</si>
  <si>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</si>
  <si>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</si>
  <si>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</si>
  <si>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</si>
  <si>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</si>
  <si>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</si>
  <si>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</si>
  <si>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</si>
  <si>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</si>
  <si>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</si>
  <si>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</si>
  <si>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</si>
  <si>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</si>
  <si>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</si>
  <si>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</si>
  <si>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</si>
  <si>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</si>
  <si>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</si>
  <si>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</si>
  <si>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</si>
  <si>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</si>
  <si>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</si>
  <si>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</si>
  <si>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</si>
  <si>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</si>
  <si>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</si>
  <si>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</si>
  <si>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</si>
  <si>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</si>
  <si>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</si>
  <si>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</si>
  <si>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</si>
  <si>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</si>
  <si>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</si>
  <si>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</si>
  <si>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</si>
  <si>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</si>
  <si>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</si>
  <si>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</si>
  <si>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</si>
  <si>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</si>
  <si>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</si>
  <si>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</si>
  <si>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</si>
  <si>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</si>
  <si>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</si>
  <si>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</si>
  <si>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</si>
  <si>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</si>
  <si>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</si>
  <si>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</si>
  <si>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</si>
  <si>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</si>
  <si>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</si>
  <si>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</si>
  <si>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</si>
  <si>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</si>
  <si>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</si>
  <si>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</si>
  <si>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</si>
  <si>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</si>
  <si>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</si>
  <si>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</si>
  <si>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</si>
  <si>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</si>
  <si>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</si>
  <si>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</si>
  <si>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</si>
  <si>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</si>
  <si>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</si>
  <si>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</si>
  <si>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</si>
  <si>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</si>
  <si>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</si>
  <si>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</si>
  <si>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</si>
  <si>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</si>
  <si>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</si>
  <si>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</si>
  <si>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</si>
  <si>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</si>
  <si>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</si>
  <si>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</si>
  <si>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</si>
  <si>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</si>
  <si>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</si>
  <si>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</si>
  <si>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</si>
  <si>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</si>
  <si>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</si>
  <si>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</si>
  <si>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</si>
  <si>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</si>
  <si>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</si>
  <si>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</si>
  <si>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</si>
  <si>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</si>
  <si>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</si>
  <si>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</si>
  <si>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</si>
  <si>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</si>
  <si>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</si>
  <si>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</si>
  <si>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</si>
  <si>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</si>
  <si>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</si>
  <si>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</si>
  <si>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</si>
  <si>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</si>
  <si>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</si>
  <si>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</si>
  <si>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</si>
  <si>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</si>
  <si>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</si>
  <si>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</si>
  <si>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</si>
  <si>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</si>
  <si>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</si>
  <si>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</si>
  <si>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</si>
  <si>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</si>
  <si>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</si>
  <si>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</si>
  <si>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</si>
  <si>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</si>
  <si>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</si>
  <si>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</si>
  <si>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</si>
  <si>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</si>
  <si>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</si>
  <si>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</si>
  <si>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</si>
  <si>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</si>
  <si>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</si>
  <si>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</si>
  <si>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</si>
  <si>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</si>
  <si>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</si>
  <si>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</si>
  <si>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</si>
  <si>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</si>
  <si>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</si>
  <si>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</si>
  <si>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</si>
  <si>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</si>
  <si>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</si>
  <si>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</si>
  <si>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</si>
  <si>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</si>
  <si>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</si>
  <si>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</si>
  <si>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</si>
  <si>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</si>
  <si>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</si>
  <si>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</si>
  <si>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</si>
  <si>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</si>
  <si>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</si>
  <si>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</si>
  <si>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</si>
  <si>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</si>
  <si>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</si>
  <si>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</si>
  <si>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</si>
  <si>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</si>
  <si>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</si>
  <si>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</si>
  <si>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</si>
  <si>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</si>
  <si>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</si>
  <si>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</si>
  <si>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</si>
  <si>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</si>
  <si>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</si>
  <si>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</si>
  <si>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</si>
  <si>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</si>
  <si>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</si>
  <si>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</si>
  <si>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</si>
  <si>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</si>
  <si>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</si>
  <si>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</si>
  <si>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</si>
  <si>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</si>
  <si>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</si>
  <si>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</si>
  <si>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</si>
  <si>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</si>
  <si>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</si>
  <si>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</si>
  <si>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</si>
  <si>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</si>
  <si>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</si>
  <si>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</si>
  <si>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</si>
  <si>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</si>
  <si>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</si>
  <si>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</si>
  <si>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</si>
  <si>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</si>
  <si>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</si>
  <si>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</si>
  <si>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</si>
  <si>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</si>
  <si>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</si>
  <si>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</si>
  <si>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</si>
  <si>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</si>
  <si>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</si>
  <si>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</si>
  <si>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</si>
  <si>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</si>
  <si>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</si>
  <si>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</si>
  <si>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</si>
  <si>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</si>
  <si>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</si>
  <si>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</si>
  <si>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</si>
  <si>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</si>
  <si>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</si>
  <si>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</si>
  <si>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</si>
  <si>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</si>
  <si>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</si>
  <si>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</si>
  <si>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</si>
  <si>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</si>
  <si>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</si>
  <si>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</si>
  <si>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</si>
  <si>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</si>
  <si>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</si>
  <si>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</si>
  <si>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</si>
  <si>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</si>
  <si>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</si>
  <si>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</si>
  <si>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</si>
  <si>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</si>
  <si>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</si>
  <si>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</si>
  <si>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</si>
  <si>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</si>
  <si>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</si>
  <si>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</si>
  <si>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</si>
  <si>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</si>
  <si>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</si>
  <si>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</si>
  <si>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</si>
  <si>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</si>
  <si>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</si>
  <si>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</si>
  <si>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</si>
  <si>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</si>
  <si>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</si>
  <si>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</si>
  <si>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</si>
  <si>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</si>
  <si>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</si>
  <si>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</si>
  <si>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</si>
  <si>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</si>
  <si>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</si>
  <si>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</si>
  <si>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</si>
  <si>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</si>
  <si>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</si>
  <si>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</si>
  <si>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</si>
  <si>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</si>
  <si>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</si>
  <si>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</si>
  <si>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</si>
  <si>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</si>
  <si>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</si>
  <si>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</si>
  <si>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</si>
  <si>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</si>
  <si>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</si>
  <si>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</si>
  <si>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</si>
  <si>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</si>
  <si>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</si>
  <si>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</si>
  <si>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</si>
  <si>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</si>
  <si>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</si>
  <si>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</si>
  <si>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</si>
  <si>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</si>
  <si>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</si>
  <si>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</si>
  <si>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</si>
  <si>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</si>
  <si>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</si>
  <si>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</si>
  <si>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</si>
  <si>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</si>
  <si>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</si>
  <si>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</si>
  <si>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</si>
  <si>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</si>
  <si>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</si>
  <si>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</si>
  <si>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</si>
  <si>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</si>
  <si>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</si>
  <si>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</si>
  <si>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</si>
  <si>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</si>
  <si>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</si>
  <si>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</si>
  <si>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</si>
  <si>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</si>
  <si>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</si>
  <si>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</si>
  <si>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</si>
  <si>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</si>
  <si>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</si>
  <si>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</si>
  <si>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</si>
  <si>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</si>
  <si>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</si>
  <si>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</si>
  <si>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</si>
  <si>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</si>
  <si>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</si>
  <si>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</si>
  <si>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</si>
  <si>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</si>
  <si>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</si>
  <si>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</si>
  <si>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</si>
  <si>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</si>
  <si>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</si>
  <si>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</si>
  <si>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</si>
  <si>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</si>
  <si>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</si>
  <si>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</si>
  <si>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</si>
  <si>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</si>
  <si>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</si>
  <si>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</si>
  <si>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</si>
  <si>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</si>
  <si>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</si>
  <si>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</si>
  <si>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</si>
  <si>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</si>
  <si>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</si>
  <si>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</si>
  <si>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</si>
  <si>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</si>
  <si>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</si>
  <si>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</si>
  <si>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</si>
  <si>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</si>
  <si>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</si>
  <si>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</si>
  <si>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</si>
  <si>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</si>
  <si>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</si>
  <si>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</si>
  <si>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</si>
  <si>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</si>
  <si>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</si>
  <si>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</si>
  <si>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</si>
  <si>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</si>
  <si>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</si>
  <si>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</si>
  <si>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</si>
  <si>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</si>
  <si>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</si>
  <si>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</si>
  <si>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</si>
  <si>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</si>
  <si>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</si>
  <si>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</si>
  <si>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</si>
  <si>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</si>
  <si>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</si>
  <si>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</si>
  <si>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</si>
  <si>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</si>
  <si>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</si>
  <si>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</si>
  <si>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</si>
  <si>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</si>
  <si>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</si>
  <si>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</si>
  <si>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</si>
  <si>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</si>
  <si>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</si>
  <si>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</si>
  <si>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</si>
  <si>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</si>
  <si>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</si>
  <si>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</si>
  <si>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</si>
  <si>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</si>
  <si>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</si>
  <si>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</si>
  <si>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</si>
  <si>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</si>
  <si>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</si>
  <si>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</si>
  <si>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</si>
  <si>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</si>
  <si>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</si>
  <si>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</si>
  <si>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</si>
  <si>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</si>
  <si>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</si>
  <si>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</si>
  <si>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</si>
  <si>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</si>
  <si>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</si>
  <si>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</si>
  <si>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</si>
  <si>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</si>
  <si>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</si>
  <si>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</si>
  <si>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</si>
  <si>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</si>
  <si>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</si>
  <si>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</si>
  <si>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</si>
  <si>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</si>
  <si>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</si>
  <si>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</si>
  <si>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</si>
  <si>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</si>
  <si>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</si>
  <si>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</si>
  <si>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</si>
  <si>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</si>
  <si>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</si>
  <si>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</si>
  <si>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</si>
  <si>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</si>
  <si>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</si>
  <si>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</si>
  <si>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</si>
  <si>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</si>
  <si>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</si>
  <si>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</si>
  <si>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</si>
  <si>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</si>
  <si>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</si>
  <si>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</si>
  <si>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</si>
  <si>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</si>
  <si>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</si>
  <si>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</si>
  <si>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</si>
  <si>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</si>
  <si>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</si>
  <si>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</si>
  <si>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</si>
  <si>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</si>
  <si>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</si>
  <si>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</si>
  <si>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</si>
  <si>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</si>
  <si>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</si>
  <si>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</si>
  <si>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</si>
  <si>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</si>
  <si>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</si>
  <si>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</si>
  <si>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</si>
  <si>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</si>
  <si>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</si>
  <si>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</si>
  <si>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</si>
  <si>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</si>
  <si>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</si>
  <si>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</si>
  <si>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</si>
  <si>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</si>
  <si>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</si>
  <si>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</si>
  <si>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</si>
  <si>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</si>
  <si>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</si>
  <si>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</si>
  <si>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</si>
  <si>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</si>
  <si>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</si>
  <si>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</si>
  <si>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</si>
  <si>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</si>
  <si>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</si>
  <si>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</si>
  <si>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</si>
  <si>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</si>
  <si>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</si>
  <si>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</si>
  <si>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</si>
  <si>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</si>
  <si>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</si>
  <si>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</si>
  <si>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</si>
  <si>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</si>
  <si>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</si>
  <si>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</si>
  <si>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</si>
  <si>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</si>
  <si>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</si>
  <si>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</si>
  <si>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</si>
  <si>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</si>
  <si>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</si>
  <si>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</si>
  <si>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</si>
  <si>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</si>
  <si>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</si>
  <si>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</si>
  <si>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</si>
  <si>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</si>
  <si>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</si>
  <si>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</si>
  <si>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</si>
  <si>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</si>
  <si>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</si>
  <si>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</si>
  <si>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</si>
  <si>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</si>
  <si>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</si>
  <si>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</si>
  <si>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</si>
  <si>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</si>
  <si>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</si>
  <si>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</si>
  <si>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</si>
  <si>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</si>
  <si>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</si>
  <si>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</si>
  <si>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</si>
  <si>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</si>
  <si>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</si>
  <si>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</si>
  <si>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</si>
  <si>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</si>
  <si>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</si>
  <si>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</si>
  <si>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</si>
  <si>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</si>
  <si>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</si>
  <si>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</si>
  <si>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</si>
  <si>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</si>
  <si>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</si>
  <si>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</si>
  <si>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</si>
  <si>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</si>
  <si>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</si>
  <si>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</si>
  <si>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</si>
  <si>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</si>
  <si>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</si>
  <si>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</si>
  <si>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</si>
  <si>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</si>
  <si>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</si>
  <si>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</si>
  <si>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</si>
  <si>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</si>
  <si>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</si>
  <si>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</si>
  <si>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</si>
  <si>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</si>
  <si>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</si>
  <si>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</si>
  <si>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</si>
  <si>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</si>
  <si>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</si>
  <si>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</si>
  <si>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</si>
  <si>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</si>
  <si>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</si>
  <si>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</si>
  <si>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</si>
  <si>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</si>
  <si>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</si>
  <si>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</si>
  <si>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</si>
  <si>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</si>
  <si>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</si>
  <si>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</si>
  <si>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</si>
  <si>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</si>
  <si>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</si>
  <si>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</si>
  <si>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</si>
  <si>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</si>
  <si>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</si>
  <si>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</si>
  <si>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</si>
  <si>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</si>
  <si>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</si>
  <si>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</si>
  <si>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</si>
  <si>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</si>
  <si>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</si>
  <si>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</si>
  <si>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</si>
  <si>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</si>
  <si>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</si>
  <si>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</si>
  <si>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</si>
  <si>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</si>
  <si>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</si>
  <si>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</si>
  <si>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</si>
  <si>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</si>
  <si>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</si>
  <si>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</si>
  <si>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</si>
  <si>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</si>
  <si>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</si>
  <si>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</si>
  <si>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</si>
  <si>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</si>
  <si>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</si>
  <si>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</si>
  <si>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</si>
  <si>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</si>
  <si>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</si>
  <si>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</si>
  <si>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</si>
  <si>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</si>
  <si>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</si>
  <si>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</si>
  <si>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</si>
  <si>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</si>
  <si>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</si>
  <si>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</si>
  <si>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</si>
  <si>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</si>
  <si>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</si>
  <si>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</si>
  <si>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</si>
  <si>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</si>
  <si>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</si>
  <si>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</si>
  <si>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</si>
  <si>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</si>
  <si>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</si>
  <si>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</si>
  <si>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</si>
  <si>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</si>
  <si>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</si>
  <si>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</si>
  <si>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</si>
  <si>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</si>
  <si>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</si>
  <si>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</si>
  <si>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</si>
  <si>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</si>
  <si>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</si>
  <si>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</si>
  <si>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</si>
  <si>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</si>
  <si>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</si>
  <si>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</si>
  <si>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</si>
  <si>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</si>
  <si>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</si>
  <si>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</si>
  <si>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</si>
  <si>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</si>
  <si>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</si>
  <si>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</si>
  <si>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</si>
  <si>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</si>
  <si>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</si>
  <si>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</si>
  <si>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</si>
  <si>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</si>
  <si>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</si>
  <si>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</si>
  <si>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</si>
  <si>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</si>
  <si>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</si>
  <si>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</si>
  <si>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</si>
  <si>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</si>
  <si>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</si>
  <si>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</si>
  <si>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</si>
  <si>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</si>
  <si>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</si>
  <si>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</si>
  <si>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</si>
  <si>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</si>
  <si>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</si>
  <si>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</si>
  <si>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</si>
  <si>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</si>
  <si>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</si>
  <si>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</si>
  <si>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</si>
  <si>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</si>
  <si>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</si>
  <si>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</si>
  <si>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</si>
  <si>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</si>
  <si>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</si>
  <si>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</si>
  <si>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</si>
  <si>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</si>
  <si>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</si>
  <si>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</si>
  <si>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</si>
  <si>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</si>
  <si>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</si>
  <si>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</si>
  <si>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</si>
  <si>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</si>
  <si>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</si>
  <si>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</si>
  <si>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</si>
  <si>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</si>
  <si>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</si>
  <si>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</si>
  <si>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</si>
  <si>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</si>
  <si>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</si>
  <si>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</si>
  <si>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</si>
  <si>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</si>
  <si>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</si>
  <si>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</si>
  <si>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</si>
  <si>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</si>
  <si>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</si>
  <si>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</si>
  <si>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</si>
  <si>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</si>
  <si>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</si>
  <si>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</si>
  <si>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</si>
  <si>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</si>
  <si>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</si>
  <si>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</si>
  <si>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</si>
  <si>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</si>
  <si>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</si>
  <si>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</si>
  <si>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</si>
  <si>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</si>
  <si>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</si>
  <si>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</si>
  <si>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</si>
  <si>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</si>
  <si>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</si>
  <si>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</si>
  <si>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</si>
  <si>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</si>
  <si>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</si>
  <si>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</si>
  <si>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</si>
  <si>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</si>
  <si>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</si>
  <si>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</si>
  <si>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</si>
  <si>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</si>
  <si>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</si>
  <si>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</si>
  <si>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</si>
  <si>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</si>
  <si>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</si>
  <si>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</si>
  <si>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</si>
  <si>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</si>
  <si>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</si>
  <si>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</si>
  <si>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</si>
  <si>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</si>
  <si>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</si>
  <si>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</si>
  <si>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</si>
  <si>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</si>
  <si>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</si>
  <si>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</si>
  <si>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</si>
  <si>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</si>
  <si>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</si>
  <si>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</si>
  <si>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</si>
  <si>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</si>
  <si>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</si>
  <si>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</si>
  <si>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</si>
  <si>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</si>
  <si>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</si>
  <si>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</si>
  <si>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</si>
  <si>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</si>
  <si>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</si>
  <si>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</si>
  <si>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</si>
  <si>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</si>
  <si>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</si>
  <si>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</si>
  <si>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</si>
  <si>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</si>
  <si>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</si>
  <si>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</si>
  <si>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</si>
  <si>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</si>
  <si>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</si>
  <si>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</si>
  <si>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</si>
  <si>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</si>
  <si>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</si>
  <si>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</si>
  <si>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</si>
  <si>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</si>
  <si>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</si>
  <si>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</si>
  <si>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</si>
  <si>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</si>
  <si>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</si>
  <si>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</si>
  <si>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</si>
  <si>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</si>
  <si>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</si>
  <si>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</si>
  <si>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68404.м. Арциз.вул. Соборна 29</t>
  </si>
  <si>
    <t/>
  </si>
  <si>
    <t>(063) 323-31-56</t>
  </si>
  <si>
    <t>inbox@ar.od.court.gov.ua</t>
  </si>
  <si>
    <t>2 січня 2024 року</t>
  </si>
  <si>
    <t>Наталія ГУСЄВА</t>
  </si>
  <si>
    <t>Надія Феклістова</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</si>
</sst>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00\ &quot;₽&quot;_-;\-* #,##0.00\ &quot;₽&quot;_-;_-* &quot;-&quot;??\ &quot;₽&quot;_-;_-@_-"/>
    <numFmt numFmtId="186" formatCode="_-* #,##0\ _₴_-;\-* #,##0\ _₴_-;_-* &quot;-&quot;\ _₴_-;_-@_-"/>
    <numFmt numFmtId="187" formatCode="_-* #,##0.00\ _₴_-;\-* #,##0.00\ _₴_-;_-* &quot;-&quot;??\ 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6" xfId="53" applyFont="1" applyBorder="1" applyAlignment="1">
      <alignment horizontal="left" wrapText="1"/>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0">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52" t="s">
        <v>2186</v>
      </c>
      <c r="C3" s="152"/>
      <c r="D3" s="152"/>
      <c r="E3" s="152"/>
      <c r="F3" s="152"/>
      <c r="G3" s="152"/>
      <c r="H3" s="152"/>
    </row>
    <row r="4" spans="2:8" ht="14.25" customHeight="1">
      <c r="B4" s="153" t="s">
        <v>2358</v>
      </c>
      <c r="C4" s="153"/>
      <c r="D4" s="153"/>
      <c r="E4" s="153"/>
      <c r="F4" s="153"/>
      <c r="G4" s="153"/>
      <c r="H4" s="153"/>
    </row>
    <row r="5" spans="2:8" ht="18.75" customHeight="1">
      <c r="B5" s="153"/>
      <c r="C5" s="153"/>
      <c r="D5" s="153"/>
      <c r="E5" s="153"/>
      <c r="F5" s="153"/>
      <c r="G5" s="153"/>
      <c r="H5" s="153"/>
    </row>
    <row r="6" spans="2:8" ht="18.75" customHeight="1">
      <c r="B6" s="65"/>
      <c r="C6" s="153" t="s">
        <v>2361</v>
      </c>
      <c r="D6" s="153"/>
      <c r="E6" s="153"/>
      <c r="F6" s="153"/>
      <c r="G6" s="153"/>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4" t="s">
        <v>2183</v>
      </c>
      <c r="C12" s="155"/>
      <c r="D12" s="156"/>
      <c r="E12" s="64" t="s">
        <v>2182</v>
      </c>
      <c r="F12" s="51"/>
      <c r="G12" s="63" t="s">
        <v>2359</v>
      </c>
    </row>
    <row r="13" spans="1:7" ht="12.75" customHeight="1">
      <c r="A13" s="49"/>
      <c r="B13" s="157"/>
      <c r="C13" s="158"/>
      <c r="D13" s="159"/>
      <c r="E13" s="57"/>
      <c r="F13" s="51"/>
      <c r="G13" s="62" t="s">
        <v>2214</v>
      </c>
    </row>
    <row r="14" spans="1:7" ht="37.5" customHeight="1">
      <c r="A14" s="49"/>
      <c r="B14" s="137" t="s">
        <v>2181</v>
      </c>
      <c r="C14" s="148"/>
      <c r="D14" s="149"/>
      <c r="E14" s="58" t="s">
        <v>2180</v>
      </c>
      <c r="F14" s="51"/>
      <c r="G14" s="67"/>
    </row>
    <row r="15" spans="1:7" ht="14.25" customHeight="1">
      <c r="A15" s="49"/>
      <c r="B15" s="134"/>
      <c r="C15" s="135"/>
      <c r="D15" s="136"/>
      <c r="E15" s="61"/>
      <c r="G15" s="56" t="s">
        <v>2179</v>
      </c>
    </row>
    <row r="16" spans="1:8" ht="16.5" customHeight="1">
      <c r="A16" s="49"/>
      <c r="B16" s="137" t="s">
        <v>2187</v>
      </c>
      <c r="C16" s="148"/>
      <c r="D16" s="149"/>
      <c r="E16" s="141" t="s">
        <v>2190</v>
      </c>
      <c r="F16" s="142" t="s">
        <v>2178</v>
      </c>
      <c r="G16" s="143"/>
      <c r="H16" s="143"/>
    </row>
    <row r="17" spans="1:8" ht="12.75" customHeight="1">
      <c r="A17" s="49"/>
      <c r="B17" s="137"/>
      <c r="C17" s="148"/>
      <c r="D17" s="149"/>
      <c r="E17" s="141"/>
      <c r="F17" s="150" t="s">
        <v>2360</v>
      </c>
      <c r="G17" s="151"/>
      <c r="H17" s="151"/>
    </row>
    <row r="18" spans="1:5" ht="12.75" customHeight="1">
      <c r="A18" s="49"/>
      <c r="B18" s="137"/>
      <c r="C18" s="148"/>
      <c r="D18" s="149"/>
      <c r="E18" s="68"/>
    </row>
    <row r="19" spans="1:8" ht="16.5" customHeight="1">
      <c r="A19" s="49"/>
      <c r="B19" s="137" t="s">
        <v>2198</v>
      </c>
      <c r="C19" s="148"/>
      <c r="D19" s="149"/>
      <c r="E19" s="141" t="s">
        <v>2190</v>
      </c>
      <c r="F19" s="150"/>
      <c r="G19" s="151"/>
      <c r="H19" s="151"/>
    </row>
    <row r="20" spans="1:8" ht="18" customHeight="1">
      <c r="A20" s="49"/>
      <c r="B20" s="137"/>
      <c r="C20" s="148"/>
      <c r="D20" s="149"/>
      <c r="E20" s="141"/>
      <c r="F20" s="60"/>
      <c r="G20" s="59"/>
      <c r="H20" s="59"/>
    </row>
    <row r="21" spans="1:8" ht="12.75" customHeight="1">
      <c r="A21" s="49"/>
      <c r="B21" s="134"/>
      <c r="C21" s="135"/>
      <c r="D21" s="136"/>
      <c r="E21" s="68"/>
      <c r="F21" s="60"/>
      <c r="G21" s="59"/>
      <c r="H21" s="59"/>
    </row>
    <row r="22" spans="1:8" ht="12.75" customHeight="1">
      <c r="A22" s="49"/>
      <c r="B22" s="137" t="s">
        <v>2188</v>
      </c>
      <c r="C22" s="148"/>
      <c r="D22" s="149"/>
      <c r="E22" s="141" t="s">
        <v>2190</v>
      </c>
      <c r="F22" s="60"/>
      <c r="G22" s="59"/>
      <c r="H22" s="59"/>
    </row>
    <row r="23" spans="1:8" ht="17.25" customHeight="1">
      <c r="A23" s="49"/>
      <c r="B23" s="137"/>
      <c r="C23" s="148"/>
      <c r="D23" s="149"/>
      <c r="E23" s="141"/>
      <c r="F23" s="60"/>
      <c r="G23" s="59"/>
      <c r="H23" s="59"/>
    </row>
    <row r="24" spans="1:8" ht="7.5" customHeight="1">
      <c r="A24" s="49"/>
      <c r="B24" s="134"/>
      <c r="C24" s="135"/>
      <c r="D24" s="136"/>
      <c r="E24" s="68"/>
      <c r="F24" s="60"/>
      <c r="G24" s="59"/>
      <c r="H24" s="59"/>
    </row>
    <row r="25" spans="1:8" ht="21" customHeight="1">
      <c r="A25" s="49"/>
      <c r="B25" s="137" t="s">
        <v>2189</v>
      </c>
      <c r="C25" s="138"/>
      <c r="D25" s="139"/>
      <c r="E25" s="141" t="s">
        <v>2191</v>
      </c>
      <c r="F25" s="142"/>
      <c r="G25" s="143"/>
      <c r="H25" s="143"/>
    </row>
    <row r="26" spans="1:8" ht="15" customHeight="1">
      <c r="A26" s="49"/>
      <c r="B26" s="140"/>
      <c r="C26" s="138"/>
      <c r="D26" s="139"/>
      <c r="E26" s="141"/>
      <c r="F26" s="142"/>
      <c r="G26" s="143"/>
      <c r="H26" s="14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4" t="s">
        <v>2176</v>
      </c>
      <c r="C38" s="145"/>
      <c r="D38" s="146" t="s">
        <v>1654</v>
      </c>
      <c r="E38" s="146"/>
      <c r="F38" s="146"/>
      <c r="G38" s="146"/>
      <c r="H38" s="147"/>
    </row>
    <row r="39" spans="1:8" ht="12.75" customHeight="1">
      <c r="A39" s="49"/>
      <c r="B39" s="51"/>
      <c r="D39" s="45"/>
      <c r="E39" s="45"/>
      <c r="F39" s="45"/>
      <c r="G39" s="45"/>
      <c r="H39" s="52"/>
    </row>
    <row r="40" spans="1:8" ht="12.75" customHeight="1">
      <c r="A40" s="49"/>
      <c r="B40" s="51" t="s">
        <v>2175</v>
      </c>
      <c r="D40" s="123" t="s">
        <v>2362</v>
      </c>
      <c r="E40" s="123"/>
      <c r="F40" s="123"/>
      <c r="G40" s="123"/>
      <c r="H40" s="124"/>
    </row>
    <row r="41" spans="1:8" ht="12.75" customHeight="1">
      <c r="A41" s="49"/>
      <c r="B41" s="51"/>
      <c r="D41" s="123"/>
      <c r="E41" s="123"/>
      <c r="F41" s="123"/>
      <c r="G41" s="123"/>
      <c r="H41" s="124"/>
    </row>
    <row r="42" spans="1:8" ht="12.75" customHeight="1">
      <c r="A42" s="49"/>
      <c r="B42" s="125"/>
      <c r="C42" s="126"/>
      <c r="D42" s="126"/>
      <c r="E42" s="126"/>
      <c r="F42" s="126"/>
      <c r="G42" s="126"/>
      <c r="H42" s="127"/>
    </row>
    <row r="43" spans="1:8" ht="12.75" customHeight="1">
      <c r="A43" s="49"/>
      <c r="B43" s="128" t="s">
        <v>2174</v>
      </c>
      <c r="C43" s="129"/>
      <c r="D43" s="129"/>
      <c r="E43" s="129"/>
      <c r="F43" s="129"/>
      <c r="G43" s="129"/>
      <c r="H43" s="130"/>
    </row>
    <row r="44" spans="1:8" ht="12.75" customHeight="1">
      <c r="A44" s="49"/>
      <c r="B44" s="51"/>
      <c r="H44" s="49"/>
    </row>
    <row r="45" spans="1:8" ht="12.75" customHeight="1">
      <c r="A45" s="49"/>
      <c r="B45" s="131"/>
      <c r="C45" s="132"/>
      <c r="D45" s="132"/>
      <c r="E45" s="132"/>
      <c r="F45" s="132"/>
      <c r="G45" s="132"/>
      <c r="H45" s="133"/>
    </row>
    <row r="46" spans="1:8" ht="12.75" customHeight="1">
      <c r="A46" s="49"/>
      <c r="B46" s="128" t="s">
        <v>2173</v>
      </c>
      <c r="C46" s="129"/>
      <c r="D46" s="129"/>
      <c r="E46" s="129"/>
      <c r="F46" s="129"/>
      <c r="G46" s="129"/>
      <c r="H46" s="13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3:H3"/>
    <mergeCell ref="B4:H4"/>
    <mergeCell ref="B5:H5"/>
    <mergeCell ref="C6:G6"/>
    <mergeCell ref="B12:D12"/>
    <mergeCell ref="B13:D13"/>
    <mergeCell ref="B14:D14"/>
    <mergeCell ref="B15:D15"/>
    <mergeCell ref="B16:D17"/>
    <mergeCell ref="E16:E17"/>
    <mergeCell ref="F16:H16"/>
    <mergeCell ref="F17:H17"/>
    <mergeCell ref="B38:C38"/>
    <mergeCell ref="D38:H38"/>
    <mergeCell ref="B18:D18"/>
    <mergeCell ref="B19:D20"/>
    <mergeCell ref="E19:E20"/>
    <mergeCell ref="F19:H19"/>
    <mergeCell ref="B21:D21"/>
    <mergeCell ref="B22:D23"/>
    <mergeCell ref="E22:E23"/>
    <mergeCell ref="D40:H41"/>
    <mergeCell ref="B42:H42"/>
    <mergeCell ref="B43:H43"/>
    <mergeCell ref="B45:H45"/>
    <mergeCell ref="B46:H46"/>
    <mergeCell ref="B24:D24"/>
    <mergeCell ref="B25:D26"/>
    <mergeCell ref="E25:E26"/>
    <mergeCell ref="F25:H25"/>
    <mergeCell ref="F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84" r:id="rId1"/>
  <headerFooter alignWithMargins="0">
    <oddFooter>&amp;LD956872E&amp;C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54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2" t="s">
        <v>2319</v>
      </c>
      <c r="B1" s="172"/>
      <c r="C1" s="107"/>
      <c r="X1" s="109"/>
      <c r="Y1" s="114"/>
      <c r="Z1" s="114"/>
    </row>
    <row r="2" spans="1:27"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15"/>
      <c r="AA2" s="100"/>
    </row>
    <row r="3" spans="1:27"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16"/>
      <c r="Z3" s="115"/>
      <c r="AA3" s="101"/>
    </row>
    <row r="4" spans="1:27"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15"/>
      <c r="AA4" s="101"/>
    </row>
    <row r="5" spans="1:27"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4" t="s">
        <v>428</v>
      </c>
      <c r="B7" s="165"/>
      <c r="C7" s="99"/>
      <c r="D7" s="4"/>
      <c r="E7" s="4"/>
      <c r="F7" s="4"/>
      <c r="G7" s="4"/>
      <c r="H7" s="4"/>
      <c r="I7" s="4"/>
      <c r="J7" s="4"/>
      <c r="K7" s="4"/>
      <c r="L7" s="4"/>
      <c r="M7" s="4"/>
      <c r="N7" s="4"/>
      <c r="O7" s="4"/>
      <c r="P7" s="4"/>
      <c r="Q7" s="4"/>
      <c r="R7" s="4"/>
      <c r="S7" s="4"/>
      <c r="T7" s="4"/>
      <c r="U7" s="4"/>
      <c r="V7" s="4"/>
      <c r="W7" s="4"/>
      <c r="X7" s="25"/>
      <c r="Y7" s="117"/>
      <c r="Z7" s="117"/>
    </row>
    <row r="8" spans="1:24" ht="12.75">
      <c r="A8" s="160" t="s">
        <v>2209</v>
      </c>
      <c r="B8" s="161"/>
      <c r="C8" s="96"/>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hidden="1">
      <c r="A31" s="88">
        <v>411010211</v>
      </c>
      <c r="B31" s="42" t="s">
        <v>32</v>
      </c>
      <c r="C31" s="97"/>
      <c r="D31" s="40"/>
      <c r="E31" s="40"/>
      <c r="F31" s="40"/>
      <c r="G31" s="40"/>
      <c r="H31" s="40"/>
      <c r="I31" s="40"/>
      <c r="J31" s="40"/>
      <c r="K31" s="40"/>
      <c r="L31" s="40"/>
      <c r="M31" s="40"/>
      <c r="N31" s="40"/>
      <c r="O31" s="40"/>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0" t="s">
        <v>1309</v>
      </c>
      <c r="B447" s="161"/>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0" t="s">
        <v>2210</v>
      </c>
      <c r="B508" s="161"/>
      <c r="C508" s="96"/>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7">
        <v>421100010</v>
      </c>
      <c r="B519" s="30" t="s">
        <v>493</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2317</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2329</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2333</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2334</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2335</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2336</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2327</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2328</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2337</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2330</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2326</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2" t="s">
        <v>4</v>
      </c>
      <c r="B551" s="163"/>
      <c r="C551" s="98"/>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4" t="s">
        <v>511</v>
      </c>
      <c r="B552" s="165"/>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0" t="s">
        <v>1310</v>
      </c>
      <c r="B553" s="161"/>
      <c r="C553" s="96"/>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2354</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hidden="1">
      <c r="A738" s="88">
        <v>113070100</v>
      </c>
      <c r="B738" s="42" t="s">
        <v>669</v>
      </c>
      <c r="C738" s="97"/>
      <c r="D738" s="40"/>
      <c r="E738" s="40"/>
      <c r="F738" s="40"/>
      <c r="G738" s="40"/>
      <c r="H738" s="40"/>
      <c r="I738" s="40"/>
      <c r="J738" s="40"/>
      <c r="K738" s="40"/>
      <c r="L738" s="40"/>
      <c r="M738" s="40"/>
      <c r="N738" s="40"/>
      <c r="O738" s="40"/>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2318</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2338</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2333</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2334</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2335</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2336</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2327</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2328</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2337</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2331</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2330</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2326</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62" t="s">
        <v>4</v>
      </c>
      <c r="B754" s="163"/>
      <c r="C754" s="98"/>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4" t="s">
        <v>673</v>
      </c>
      <c r="B755" s="165"/>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0" t="s">
        <v>1311</v>
      </c>
      <c r="B756" s="161"/>
      <c r="C756" s="96"/>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7">
        <v>321030000</v>
      </c>
      <c r="B760" s="30" t="s">
        <v>677</v>
      </c>
      <c r="C760" s="97"/>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7">
        <v>321040000</v>
      </c>
      <c r="B761" s="30" t="s">
        <v>678</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0" t="s">
        <v>1312</v>
      </c>
      <c r="B766" s="161"/>
      <c r="C766" s="96"/>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7">
        <v>301030300</v>
      </c>
      <c r="B781" s="30" t="s">
        <v>690</v>
      </c>
      <c r="C781" s="97"/>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7">
        <v>302000000</v>
      </c>
      <c r="B788" s="30" t="s">
        <v>697</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2342</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2343</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7">
        <v>304070000</v>
      </c>
      <c r="B812" s="30" t="s">
        <v>719</v>
      </c>
      <c r="C812" s="97"/>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7">
        <v>304080000</v>
      </c>
      <c r="B813" s="30" t="s">
        <v>720</v>
      </c>
      <c r="C813" s="97"/>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7">
        <v>304090000</v>
      </c>
      <c r="B815" s="30" t="s">
        <v>722</v>
      </c>
      <c r="C815" s="97"/>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7">
        <v>305010000</v>
      </c>
      <c r="B820" s="30" t="s">
        <v>727</v>
      </c>
      <c r="C820" s="97"/>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7">
        <v>305010900</v>
      </c>
      <c r="B829" s="30" t="s">
        <v>736</v>
      </c>
      <c r="C829" s="97"/>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7">
        <v>307000000</v>
      </c>
      <c r="B836" s="30" t="s">
        <v>743</v>
      </c>
      <c r="C836" s="97"/>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7">
        <v>307010000</v>
      </c>
      <c r="B837" s="30" t="s">
        <v>744</v>
      </c>
      <c r="C837" s="97"/>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7">
        <v>307020000</v>
      </c>
      <c r="B838" s="30" t="s">
        <v>745</v>
      </c>
      <c r="C838" s="97"/>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7">
        <v>308030000</v>
      </c>
      <c r="B842" s="30" t="s">
        <v>749</v>
      </c>
      <c r="C842" s="97"/>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7">
        <v>310000000</v>
      </c>
      <c r="B844" s="30" t="s">
        <v>751</v>
      </c>
      <c r="C844" s="97"/>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7">
        <v>310010000</v>
      </c>
      <c r="B845" s="30" t="s">
        <v>752</v>
      </c>
      <c r="C845" s="97"/>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7">
        <v>310020000</v>
      </c>
      <c r="B846" s="30" t="s">
        <v>753</v>
      </c>
      <c r="C846" s="97"/>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7">
        <v>310030000</v>
      </c>
      <c r="B847" s="30" t="s">
        <v>754</v>
      </c>
      <c r="C847" s="97"/>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7">
        <v>310040000</v>
      </c>
      <c r="B848" s="30" t="s">
        <v>755</v>
      </c>
      <c r="C848" s="97"/>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0" t="s">
        <v>2211</v>
      </c>
      <c r="B862" s="161"/>
      <c r="C862" s="96"/>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hidden="1">
      <c r="A866" s="88">
        <v>331010200</v>
      </c>
      <c r="B866" s="42" t="s">
        <v>771</v>
      </c>
      <c r="C866" s="97"/>
      <c r="D866" s="40"/>
      <c r="E866" s="40"/>
      <c r="F866" s="40"/>
      <c r="G866" s="40"/>
      <c r="H866" s="40"/>
      <c r="I866" s="40"/>
      <c r="J866" s="40"/>
      <c r="K866" s="40"/>
      <c r="L866" s="40"/>
      <c r="M866" s="40"/>
      <c r="N866" s="40"/>
      <c r="O866" s="40"/>
      <c r="P866" s="40"/>
      <c r="Q866" s="40"/>
      <c r="R866" s="40"/>
      <c r="S866" s="40"/>
      <c r="T866" s="40"/>
      <c r="U866" s="40"/>
      <c r="V866" s="40"/>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hidden="1">
      <c r="A872" s="88">
        <v>331050100</v>
      </c>
      <c r="B872" s="42" t="s">
        <v>777</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hidden="1">
      <c r="A879" s="88">
        <v>331060300</v>
      </c>
      <c r="B879" s="42" t="s">
        <v>783</v>
      </c>
      <c r="C879" s="97"/>
      <c r="D879" s="40"/>
      <c r="E879" s="40"/>
      <c r="F879" s="40"/>
      <c r="G879" s="40"/>
      <c r="H879" s="40"/>
      <c r="I879" s="40"/>
      <c r="J879" s="40"/>
      <c r="K879" s="40"/>
      <c r="L879" s="40"/>
      <c r="M879" s="40"/>
      <c r="N879" s="40"/>
      <c r="O879" s="40"/>
      <c r="P879" s="40"/>
      <c r="Q879" s="40"/>
      <c r="R879" s="40"/>
      <c r="S879" s="40"/>
      <c r="T879" s="40"/>
      <c r="U879" s="40"/>
      <c r="V879" s="40"/>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2332</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2338</v>
      </c>
      <c r="C897" s="96"/>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0">
        <v>600020000</v>
      </c>
      <c r="B898" s="35" t="s">
        <v>2333</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2334</v>
      </c>
      <c r="C899" s="96"/>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0">
        <v>600040000</v>
      </c>
      <c r="B900" s="35" t="s">
        <v>2335</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2336</v>
      </c>
      <c r="C901" s="96"/>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0">
        <v>600060000</v>
      </c>
      <c r="B902" s="35" t="s">
        <v>2327</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2328</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2337</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2339</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2340</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2331</v>
      </c>
      <c r="C907" s="96"/>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0">
        <v>600120000</v>
      </c>
      <c r="B908" s="35" t="s">
        <v>2330</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2341</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2326</v>
      </c>
      <c r="C910" s="96"/>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62" t="s">
        <v>4</v>
      </c>
      <c r="B911" s="163"/>
      <c r="C911" s="98"/>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64" t="s">
        <v>797</v>
      </c>
      <c r="B912" s="165"/>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0" t="s">
        <v>1313</v>
      </c>
      <c r="B913" s="161"/>
      <c r="C913" s="96"/>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501020005</v>
      </c>
      <c r="B936" s="42" t="s">
        <v>820</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501060021</v>
      </c>
      <c r="B1062" s="30" t="s">
        <v>938</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7">
        <v>501060024</v>
      </c>
      <c r="B1065" s="30" t="s">
        <v>941</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7">
        <v>501060027</v>
      </c>
      <c r="B1068" s="30" t="s">
        <v>944</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7">
        <v>501060034</v>
      </c>
      <c r="B1075" s="30" t="s">
        <v>951</v>
      </c>
      <c r="C1075" s="97"/>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2215</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501080004</v>
      </c>
      <c r="B1118" s="42" t="s">
        <v>989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501080016</v>
      </c>
      <c r="B1130" s="42" t="s">
        <v>1001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hidden="1">
      <c r="A1145" s="88">
        <v>501080031</v>
      </c>
      <c r="B1145" s="42" t="s">
        <v>1013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2355</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hidden="1">
      <c r="A1238" s="88">
        <v>501120001</v>
      </c>
      <c r="B1238" s="42" t="s">
        <v>1093</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hidden="1">
      <c r="A1240" s="88">
        <v>501120003</v>
      </c>
      <c r="B1240" s="42" t="s">
        <v>1095</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hidden="1">
      <c r="A1249" s="88">
        <v>501120012</v>
      </c>
      <c r="B1249" s="42" t="s">
        <v>1103</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501120022</v>
      </c>
      <c r="B1259" s="42" t="s">
        <v>1113</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2345</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hidden="1">
      <c r="A1265" s="88">
        <v>501130003</v>
      </c>
      <c r="B1265" s="42" t="s">
        <v>1118</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hidden="1">
      <c r="A1285" s="88">
        <v>501130023</v>
      </c>
      <c r="B1285" s="42" t="s">
        <v>371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2348</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2349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2353</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2356</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2318</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0">
        <v>600020000</v>
      </c>
      <c r="B1469" s="35" t="s">
        <v>2333</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2326</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62" t="s">
        <v>4</v>
      </c>
      <c r="B1471" s="163"/>
      <c r="C1471" s="98"/>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4" t="s">
        <v>1308</v>
      </c>
      <c r="B1472" s="165"/>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18"/>
      <c r="Z1472" s="118"/>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72:B1472"/>
    <mergeCell ref="A553:B553"/>
    <mergeCell ref="A1471:B1471"/>
    <mergeCell ref="A913:B913"/>
    <mergeCell ref="A862:B862"/>
    <mergeCell ref="J3:M3"/>
    <mergeCell ref="A755:B755"/>
    <mergeCell ref="A7:B7"/>
    <mergeCell ref="J4:K4"/>
    <mergeCell ref="I3:I5"/>
    <mergeCell ref="A756:B756"/>
    <mergeCell ref="A911:B911"/>
    <mergeCell ref="A912:B912"/>
    <mergeCell ref="A766:B766"/>
    <mergeCell ref="A551:B551"/>
    <mergeCell ref="A754:B754"/>
    <mergeCell ref="A552:B552"/>
  </mergeCells>
  <printOptions/>
  <pageMargins left="0.7086614173228347" right="0.7086614173228347" top="0.7480314960629921" bottom="0.7480314960629921" header="0.31496062992125984" footer="0.31496062992125984"/>
  <pageSetup horizontalDpi="600" verticalDpi="600" orientation="portrait" paperSize="9" scale="75" r:id="rId1"/>
  <headerFooter>
    <oddFooter>&amp;LD956872E&amp;C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2" t="s">
        <v>2320</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4" t="s">
        <v>428</v>
      </c>
      <c r="B7" s="165"/>
      <c r="C7" s="3"/>
      <c r="D7" s="4"/>
      <c r="E7" s="4"/>
      <c r="F7" s="4"/>
      <c r="G7" s="4"/>
      <c r="H7" s="4"/>
      <c r="I7" s="4"/>
      <c r="J7" s="4"/>
      <c r="K7" s="4"/>
      <c r="L7" s="4"/>
      <c r="M7" s="4"/>
      <c r="N7" s="4"/>
      <c r="O7" s="4"/>
      <c r="P7" s="4"/>
      <c r="Q7" s="4"/>
      <c r="R7" s="4"/>
      <c r="S7" s="4"/>
      <c r="T7" s="4"/>
      <c r="U7" s="4"/>
      <c r="V7" s="4"/>
      <c r="W7" s="4"/>
      <c r="X7" s="25"/>
      <c r="Y7" s="118"/>
      <c r="Z7" s="118"/>
    </row>
    <row r="8" spans="1:24" ht="12.75" customHeight="1">
      <c r="A8" s="160" t="s">
        <v>2212</v>
      </c>
      <c r="B8" s="161"/>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3" t="s">
        <v>1917</v>
      </c>
      <c r="B447" s="174"/>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2334</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2335</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2336</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2326</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5" t="s">
        <v>4</v>
      </c>
      <c r="B520" s="176"/>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7" t="s">
        <v>673</v>
      </c>
      <c r="B521" s="178"/>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3" t="s">
        <v>2213</v>
      </c>
      <c r="B522" s="174"/>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2343</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2318</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2334</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2335</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2336</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2326</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5" t="s">
        <v>4</v>
      </c>
      <c r="B664" s="176"/>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7" t="s">
        <v>797</v>
      </c>
      <c r="B665" s="178"/>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3" t="s">
        <v>1925</v>
      </c>
      <c r="B666" s="174"/>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2215</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2351</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2352</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2216</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2355</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2348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2349</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2350</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2208</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2353</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2318</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2334</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2335</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2326</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5" t="s">
        <v>4</v>
      </c>
      <c r="B1227" s="176"/>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7" t="s">
        <v>1308</v>
      </c>
      <c r="B1228" s="178"/>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A521:B521"/>
    <mergeCell ref="A2:A5"/>
    <mergeCell ref="B2:B5"/>
    <mergeCell ref="A1228:B1228"/>
    <mergeCell ref="A522:B522"/>
    <mergeCell ref="A664:B664"/>
    <mergeCell ref="A665:B665"/>
    <mergeCell ref="A666:B666"/>
    <mergeCell ref="A1227:B1227"/>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086614173228347" right="0.7086614173228347" top="0.7480314960629921" bottom="0.7480314960629921" header="0.31496062992125984" footer="0.31496062992125984"/>
  <pageSetup horizontalDpi="600" verticalDpi="600" orientation="portrait" paperSize="9" scale="75" r:id="rId1"/>
  <headerFooter>
    <oddFooter>&amp;LD956872E&amp;C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2" t="s">
        <v>2321</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3" t="s">
        <v>1310</v>
      </c>
      <c r="B7" s="174"/>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2338</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2333</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2334</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2335</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2336</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2327</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2328</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2337</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2331</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2330</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2326</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5" t="s">
        <v>4</v>
      </c>
      <c r="B209" s="176"/>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086614173228347" right="0.7086614173228347" top="0.7480314960629921" bottom="0.7480314960629921" header="0.31496062992125984" footer="0.31496062992125984"/>
  <pageSetup horizontalDpi="600" verticalDpi="600" orientation="landscape" paperSize="9" scale="75" r:id="rId1"/>
  <headerFooter>
    <oddFooter>&amp;LD956872E&amp;C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2" t="s">
        <v>2322</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3" t="s">
        <v>2016</v>
      </c>
      <c r="B7" s="174"/>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2338</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2333</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2334</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2335</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2336</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2327</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2328</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2331</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2326</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5" t="s">
        <v>4</v>
      </c>
      <c r="B210" s="176"/>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rintOptions/>
  <pageMargins left="0.7086614173228347" right="0.7086614173228347" top="0.7480314960629921" bottom="0.7480314960629921" header="0.31496062992125984" footer="0.31496062992125984"/>
  <pageSetup horizontalDpi="600" verticalDpi="600" orientation="landscape" paperSize="9" scale="75" r:id="rId1"/>
  <headerFooter>
    <oddFooter>&amp;LD956872E&amp;C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2" t="s">
        <v>2323</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3" t="s">
        <v>2017</v>
      </c>
      <c r="B7" s="174"/>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2338</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2333</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2334</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2335</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2336</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2327</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2328</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2337</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2340</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2346</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2341</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2326</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5" t="s">
        <v>4</v>
      </c>
      <c r="B156" s="176"/>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rintOptions/>
  <pageMargins left="0.7086614173228347" right="0.7086614173228347" top="0.7480314960629921" bottom="0.7480314960629921" header="0.31496062992125984" footer="0.31496062992125984"/>
  <pageSetup horizontalDpi="600" verticalDpi="600" orientation="landscape" paperSize="9" scale="75" r:id="rId1"/>
  <headerFooter>
    <oddFooter>&amp;LD956872E&amp;C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2" t="s">
        <v>2324</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3" t="s">
        <v>2126</v>
      </c>
      <c r="B7" s="174"/>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2338</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2333</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2334</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2335</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2336</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2327</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2328</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2337</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2339</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2326</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5" t="s">
        <v>4</v>
      </c>
      <c r="B155" s="176"/>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086614173228347" right="0.7086614173228347" top="0.7480314960629921" bottom="0.7480314960629921" header="0.31496062992125984" footer="0.31496062992125984"/>
  <pageSetup horizontalDpi="600" verticalDpi="600" orientation="landscape" paperSize="9" scale="75" r:id="rId1"/>
  <headerFooter>
    <oddFooter>&amp;LD956872E&amp;C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tabSelected="1" zoomScalePageLayoutView="0" workbookViewId="0" topLeftCell="A1">
      <pane xSplit="1" ySplit="4" topLeftCell="C776" activePane="bottomRight" state="frozen"/>
      <selection pane="topLeft" activeCell="A1" sqref="A1"/>
      <selection pane="topRight" activeCell="B1" sqref="B1"/>
      <selection pane="bottomLeft" activeCell="A5" sqref="A5"/>
      <selection pane="bottomRight" activeCell="G809" sqref="G809:H809"/>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72" t="s">
        <v>2325</v>
      </c>
      <c r="B1" s="172"/>
      <c r="C1" s="172"/>
      <c r="X1" s="109"/>
      <c r="Y1" s="110"/>
      <c r="Z1" s="111"/>
      <c r="AA1" s="112"/>
      <c r="AB1" s="110"/>
      <c r="AC1" s="110"/>
      <c r="AD1" s="110"/>
      <c r="AE1" s="110"/>
      <c r="AF1" s="113"/>
    </row>
    <row r="2" spans="1:11" s="17" customFormat="1" ht="25.5" customHeight="1">
      <c r="A2" s="166" t="s">
        <v>1314</v>
      </c>
      <c r="B2" s="179"/>
      <c r="C2" s="171" t="s">
        <v>2</v>
      </c>
      <c r="D2" s="171" t="s">
        <v>10</v>
      </c>
      <c r="E2" s="171" t="s">
        <v>11</v>
      </c>
      <c r="F2" s="171" t="s">
        <v>12</v>
      </c>
      <c r="G2" s="171" t="s">
        <v>3</v>
      </c>
      <c r="H2" s="171"/>
      <c r="I2" s="171"/>
      <c r="J2" s="171"/>
      <c r="K2" s="22"/>
    </row>
    <row r="3" spans="1:11" s="17" customFormat="1" ht="12.75">
      <c r="A3" s="166"/>
      <c r="B3" s="180"/>
      <c r="C3" s="171"/>
      <c r="D3" s="171"/>
      <c r="E3" s="171"/>
      <c r="F3" s="171"/>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 aca="true" t="shared" si="4" ref="C84:J84">SUM(C85:C130)</f>
        <v>0</v>
      </c>
      <c r="D84" s="26">
        <f t="shared" si="4"/>
        <v>0</v>
      </c>
      <c r="E84" s="26">
        <f t="shared" si="4"/>
        <v>0</v>
      </c>
      <c r="F84" s="26">
        <f t="shared" si="4"/>
        <v>0</v>
      </c>
      <c r="G84" s="26">
        <f t="shared" si="4"/>
        <v>0</v>
      </c>
      <c r="H84" s="26">
        <f t="shared" si="4"/>
        <v>0</v>
      </c>
      <c r="I84" s="26">
        <f t="shared" si="4"/>
        <v>0</v>
      </c>
      <c r="J84" s="26">
        <f t="shared" si="4"/>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2218</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2219</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2220</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 aca="true" t="shared" si="8" ref="C227:J227">SUM(C228:C255)</f>
        <v>0</v>
      </c>
      <c r="D227" s="26">
        <f t="shared" si="8"/>
        <v>0</v>
      </c>
      <c r="E227" s="26">
        <f t="shared" si="8"/>
        <v>0</v>
      </c>
      <c r="F227" s="26">
        <f t="shared" si="8"/>
        <v>0</v>
      </c>
      <c r="G227" s="26">
        <f t="shared" si="8"/>
        <v>0</v>
      </c>
      <c r="H227" s="26">
        <f t="shared" si="8"/>
        <v>0</v>
      </c>
      <c r="I227" s="26">
        <f t="shared" si="8"/>
        <v>0</v>
      </c>
      <c r="J227" s="26">
        <f t="shared" si="8"/>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2221</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 aca="true" t="shared" si="10" ref="C274:J274">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 aca="true" t="shared" si="14" ref="C390:J390">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 aca="true" t="shared" si="16" ref="C426:J42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 aca="true" t="shared" si="17" ref="C460:J460">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 aca="true" t="shared" si="27" ref="C696:J696">C6+C31+C36+C66+C84+C131+C187+C213+C227+C256+C274+C303+C327+C360+C390+C401+C426+C460+C492+C511+C532+C550+C588+C609+C631+C655+C671</f>
        <v>0</v>
      </c>
      <c r="D696" s="27">
        <f t="shared" si="27"/>
        <v>0</v>
      </c>
      <c r="E696" s="27">
        <f t="shared" si="27"/>
        <v>0</v>
      </c>
      <c r="F696" s="27">
        <f t="shared" si="27"/>
        <v>0</v>
      </c>
      <c r="G696" s="27">
        <f t="shared" si="27"/>
        <v>0</v>
      </c>
      <c r="H696" s="27">
        <f t="shared" si="27"/>
        <v>0</v>
      </c>
      <c r="I696" s="27">
        <f t="shared" si="27"/>
        <v>0</v>
      </c>
      <c r="J696" s="27">
        <f t="shared" si="27"/>
        <v>0</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 aca="true" t="shared" si="28" ref="C724:J724">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c r="C779" s="5"/>
      <c r="D779" s="5"/>
      <c r="E779" s="5"/>
      <c r="F779" s="5"/>
      <c r="G779" s="5"/>
      <c r="H779" s="5"/>
      <c r="I779" s="5"/>
      <c r="J779" s="5"/>
    </row>
    <row r="780" spans="1:10" ht="12.75">
      <c r="A780" s="6" t="s">
        <v>2315</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1325</v>
      </c>
      <c r="B802" s="10"/>
      <c r="C802" s="25">
        <f aca="true" t="shared" si="33" ref="C802:J802">C696+C724+C753+C763+C792+C801</f>
        <v>0</v>
      </c>
      <c r="D802" s="25">
        <f t="shared" si="33"/>
        <v>0</v>
      </c>
      <c r="E802" s="25">
        <f t="shared" si="33"/>
        <v>0</v>
      </c>
      <c r="F802" s="25">
        <f t="shared" si="33"/>
        <v>0</v>
      </c>
      <c r="G802" s="25">
        <f t="shared" si="33"/>
        <v>0</v>
      </c>
      <c r="H802" s="25">
        <f t="shared" si="33"/>
        <v>0</v>
      </c>
      <c r="I802" s="25">
        <f t="shared" si="33"/>
        <v>0</v>
      </c>
      <c r="J802" s="25">
        <f t="shared" si="33"/>
        <v>0</v>
      </c>
      <c r="K802" s="21"/>
    </row>
    <row r="805" spans="3:8" ht="12.75" customHeight="1">
      <c r="C805" s="75" t="s">
        <v>2192</v>
      </c>
      <c r="D805" s="76"/>
      <c r="E805" s="77" t="s">
        <v>2363</v>
      </c>
      <c r="F805" s="73" t="s">
        <v>2363</v>
      </c>
      <c r="G805" s="182" t="s">
        <v>2367</v>
      </c>
      <c r="H805" s="182"/>
    </row>
    <row r="806" spans="3:8" ht="12.75">
      <c r="C806" s="70"/>
      <c r="D806" s="184" t="s">
        <v>2193</v>
      </c>
      <c r="E806" s="184"/>
      <c r="F806" s="74"/>
      <c r="G806" s="183" t="s">
        <v>2194</v>
      </c>
      <c r="H806" s="183"/>
    </row>
    <row r="807" spans="3:6" ht="12.75">
      <c r="C807" s="70"/>
      <c r="D807" s="70"/>
      <c r="E807" s="81"/>
      <c r="F807" s="81"/>
    </row>
    <row r="808" spans="3:8" ht="12.75">
      <c r="C808" s="71" t="s">
        <v>2195</v>
      </c>
      <c r="D808" s="78"/>
      <c r="E808" s="77" t="s">
        <v>2363</v>
      </c>
      <c r="F808" s="73" t="s">
        <v>2363</v>
      </c>
      <c r="G808" s="182" t="s">
        <v>2368</v>
      </c>
      <c r="H808" s="182"/>
    </row>
    <row r="809" spans="3:8" ht="12.75">
      <c r="C809" s="82"/>
      <c r="D809" s="184" t="s">
        <v>2193</v>
      </c>
      <c r="E809" s="184"/>
      <c r="F809" s="74"/>
      <c r="G809" s="183" t="s">
        <v>2194</v>
      </c>
      <c r="H809" s="183"/>
    </row>
    <row r="810" spans="3:6" ht="12.75" customHeight="1">
      <c r="C810" s="72" t="s">
        <v>2196</v>
      </c>
      <c r="D810" s="181" t="s">
        <v>2364</v>
      </c>
      <c r="E810" s="181"/>
      <c r="F810" s="80"/>
    </row>
    <row r="811" spans="3:6" ht="12.75">
      <c r="C811" s="72"/>
      <c r="D811" s="70"/>
      <c r="E811" s="79"/>
      <c r="F811" s="79"/>
    </row>
    <row r="812" spans="3:8" ht="12.75" customHeight="1">
      <c r="C812" s="72" t="s">
        <v>2197</v>
      </c>
      <c r="D812" s="181" t="s">
        <v>2365</v>
      </c>
      <c r="E812" s="181"/>
      <c r="F812" s="80"/>
      <c r="G812" s="182" t="s">
        <v>2366</v>
      </c>
      <c r="H812" s="182"/>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5" r:id="rId1"/>
  <headerFooter>
    <oddFooter>&amp;LD956872E&amp;C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2024-01-15T08:12:10Z</cp:lastPrinted>
  <dcterms:created xsi:type="dcterms:W3CDTF">2021-01-22T06:15:46Z</dcterms:created>
  <dcterms:modified xsi:type="dcterms:W3CDTF">2024-01-15T08:15:06Z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 (ВС)_00492_4.2023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31927090</vt:i4>
  </property>
  <property fmtid="{D5CDD505-2E9C-101B-9397-08002B2CF9AE}" pid="7" name="Тип звіту">
    <vt:lpwstr>1-ЄЗ (ВС)</vt:lpwstr>
  </property>
  <property fmtid="{D5CDD505-2E9C-101B-9397-08002B2CF9AE}" pid="8" name="К.Cума">
    <vt:lpwstr>6EE12A7C</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3.31.0.1583</vt:lpwstr>
  </property>
</Properties>
</file>