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<sst xmlns="http://schemas.openxmlformats.org/spreadsheetml/2006/main" count="317" uniqueCount="255">
  <si>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</si>
  <si>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</si>
  <si>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</si>
  <si>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</si>
  <si>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</si>
  <si>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</si>
  <si>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</si>
  <si>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</si>
  <si>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</si>
  <si>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</si>
  <si>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</si>
  <si>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</si>
  <si>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</si>
  <si>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</si>
  <si>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</si>
  <si>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</si>
  <si>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</si>
  <si>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</si>
  <si>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</si>
  <si>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</si>
  <si>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</si>
  <si>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</si>
  <si>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</si>
  <si>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</si>
  <si>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</si>
  <si>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</si>
  <si>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</si>
  <si>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</si>
  <si>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</si>
  <si>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</si>
  <si>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</si>
  <si>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</si>
  <si>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</si>
  <si>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</si>
  <si>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</si>
  <si>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</si>
  <si>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</si>
  <si>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</si>
  <si>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</si>
  <si>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</si>
  <si>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</si>
  <si>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</si>
  <si>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</si>
  <si>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</si>
  <si>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</si>
  <si>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</si>
  <si>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</si>
  <si>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</si>
  <si>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</si>
  <si>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</si>
  <si>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</si>
  <si>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</si>
  <si>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</si>
  <si>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</si>
  <si>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</si>
  <si>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</si>
  <si>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</si>
  <si>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</si>
  <si>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</si>
  <si>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</si>
  <si>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</si>
  <si>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</si>
  <si>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</si>
  <si>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</si>
  <si>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</si>
  <si>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</si>
  <si>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</si>
  <si>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</si>
  <si>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</si>
  <si>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</si>
  <si>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</si>
  <si>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</si>
  <si>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</si>
  <si>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</si>
  <si>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</si>
  <si>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</si>
  <si>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</si>
  <si>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</si>
  <si>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</si>
  <si>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</si>
  <si>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</si>
  <si>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</si>
  <si>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</si>
  <si>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</si>
  <si>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</si>
  <si>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</si>
  <si>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</si>
  <si>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</si>
  <si>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</si>
  <si>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</si>
  <si>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</si>
  <si>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</si>
  <si>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</si>
  <si>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</si>
  <si>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</si>
  <si>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</si>
  <si>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</si>
  <si>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</si>
  <si>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</si>
  <si>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</si>
  <si>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</si>
  <si>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</si>
  <si>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</si>
  <si>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</si>
  <si>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</si>
  <si>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</si>
  <si>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</si>
  <si>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</si>
  <si>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</si>
  <si>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</si>
  <si>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</si>
  <si>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</si>
  <si>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</si>
  <si>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</si>
  <si>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</si>
  <si>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</si>
  <si>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</si>
  <si>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</si>
  <si>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</si>
  <si>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</si>
  <si>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</si>
  <si>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</si>
  <si>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</si>
  <si>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</si>
  <si>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</si>
  <si>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</si>
  <si>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</si>
  <si>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</si>
  <si>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</si>
  <si>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</si>
  <si>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</si>
  <si>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</si>
  <si>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</si>
  <si>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</si>
  <si>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</si>
  <si>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</si>
  <si>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</si>
  <si>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</si>
  <si>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</si>
  <si>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</si>
  <si>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</si>
  <si>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</si>
  <si>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</si>
  <si>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</si>
  <si>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</si>
  <si>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</si>
  <si>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</si>
  <si>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</si>
  <si>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</si>
  <si>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</si>
  <si>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</si>
  <si>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</si>
  <si>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</si>
  <si>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</si>
  <si>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</si>
  <si>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</si>
  <si>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</si>
  <si>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</si>
  <si>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</si>
  <si>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</si>
  <si>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</si>
  <si>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</si>
  <si>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</si>
  <si>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</si>
  <si>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</si>
  <si>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</si>
  <si>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</si>
  <si>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</si>
  <si>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</si>
  <si>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</si>
  <si>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</si>
  <si>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</si>
  <si>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</si>
  <si>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</si>
  <si>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</si>
  <si>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</si>
  <si>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</si>
  <si>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</si>
  <si>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</si>
  <si>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</si>
  <si>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</si>
  <si>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</si>
  <si>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</si>
  <si>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</si>
  <si>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</si>
  <si>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</si>
  <si>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</si>
  <si>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</si>
  <si>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</si>
  <si>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</si>
  <si>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</si>
  <si>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</si>
  <si>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</si>
  <si>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</si>
  <si>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</si>
  <si>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</si>
  <si>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</si>
  <si>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</si>
  <si>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</si>
  <si>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</si>
  <si>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</si>
  <si>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</si>
  <si>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</si>
  <si>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</si>
  <si>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</si>
  <si>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</si>
  <si>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</si>
  <si>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</si>
  <si>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</si>
  <si>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</si>
  <si>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</si>
  <si>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</si>
  <si>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</si>
  <si>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</si>
  <si>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</si>
  <si>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</si>
  <si>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</si>
  <si>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</si>
  <si>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</si>
  <si>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</si>
  <si>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</si>
  <si>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</si>
  <si>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</si>
  <si>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</si>
  <si>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</si>
  <si>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</si>
  <si>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</si>
  <si>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</si>
  <si>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</si>
  <si>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</si>
  <si>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</si>
  <si>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</si>
  <si>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</si>
  <si>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</si>
  <si>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</si>
  <si>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</si>
  <si>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</si>
  <si>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</si>
  <si>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</si>
  <si>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</si>
  <si>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</si>
  <si>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</si>
  <si>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</si>
  <si>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</si>
  <si>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</si>
  <si>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О.М. Крутова</t>
  </si>
  <si>
    <t>Н.О. Сухопаренко</t>
  </si>
  <si>
    <t>04845 3-14-38</t>
  </si>
  <si>
    <t>inbox@ar.od.court.gov.ua</t>
  </si>
  <si>
    <t>29 грудня 2015 року</t>
  </si>
  <si>
    <t>2015 рік</t>
  </si>
  <si>
    <t>Арцизький районний суд Одеської області</t>
  </si>
  <si>
    <t>68404. Одеська область</t>
  </si>
  <si>
    <t>м. Арциз</t>
  </si>
  <si>
    <t>вул. Орджонікідзе. 29</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</si>
</sst>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50</v>
      </c>
      <c r="F10" s="113">
        <v>50</v>
      </c>
      <c r="G10" s="113">
        <v>49</v>
      </c>
      <c r="H10" s="113">
        <v>2</v>
      </c>
      <c r="I10" s="113">
        <v>4</v>
      </c>
      <c r="J10" s="113"/>
      <c r="K10" s="113">
        <v>43</v>
      </c>
      <c r="L10" s="113"/>
      <c r="M10" s="117">
        <v>1</v>
      </c>
      <c r="N10" s="98">
        <v>1</v>
      </c>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11</v>
      </c>
      <c r="F15" s="113">
        <v>10</v>
      </c>
      <c r="G15" s="113">
        <v>11</v>
      </c>
      <c r="H15" s="113"/>
      <c r="I15" s="113"/>
      <c r="J15" s="113">
        <v>8</v>
      </c>
      <c r="K15" s="113">
        <v>3</v>
      </c>
      <c r="L15" s="113"/>
      <c r="M15" s="113"/>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2</v>
      </c>
      <c r="F18" s="113">
        <v>2</v>
      </c>
      <c r="G18" s="113">
        <v>2</v>
      </c>
      <c r="H18" s="113" t="s">
        <v>147</v>
      </c>
      <c r="I18" s="113" t="s">
        <v>147</v>
      </c>
      <c r="J18" s="113"/>
      <c r="K18" s="113">
        <v>2</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9</v>
      </c>
      <c r="F21" s="113">
        <v>8</v>
      </c>
      <c r="G21" s="113">
        <v>9</v>
      </c>
      <c r="H21" s="113"/>
      <c r="I21" s="113"/>
      <c r="J21" s="113">
        <v>8</v>
      </c>
      <c r="K21" s="113">
        <v>1</v>
      </c>
      <c r="L21" s="113"/>
      <c r="M21" s="113"/>
      <c r="N21" s="113" t="s">
        <v>147</v>
      </c>
      <c r="O21" s="120">
        <f t="shared" si="0"/>
        <v>1</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61</v>
      </c>
      <c r="F23" s="113">
        <f>F10+F12+F15+F22</f>
        <v>60</v>
      </c>
      <c r="G23" s="113">
        <f>G10+G12+G15+G22</f>
        <v>60</v>
      </c>
      <c r="H23" s="113">
        <f>H10+H15</f>
        <v>2</v>
      </c>
      <c r="I23" s="113">
        <f>I10+I15</f>
        <v>4</v>
      </c>
      <c r="J23" s="113">
        <f>J10+J12+J15</f>
        <v>8</v>
      </c>
      <c r="K23" s="113">
        <f>K10+K12+K15</f>
        <v>46</v>
      </c>
      <c r="L23" s="113">
        <f>L10+L12+L15+L22</f>
        <v>0</v>
      </c>
      <c r="M23" s="119">
        <f>M10+M12+M15+M22</f>
        <v>1</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52</v>
      </c>
      <c r="G31" s="121">
        <v>44</v>
      </c>
      <c r="H31" s="121">
        <v>45</v>
      </c>
      <c r="I31" s="121">
        <v>45</v>
      </c>
      <c r="J31" s="121">
        <v>41</v>
      </c>
      <c r="K31" s="121"/>
      <c r="L31" s="121"/>
      <c r="M31" s="121"/>
      <c r="N31" s="121">
        <v>7</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&amp;LE03C969C&amp;CФорма № 2-А, Підрозділ: Арцизький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2</v>
      </c>
      <c r="E9" s="98">
        <v>2</v>
      </c>
      <c r="F9" s="98">
        <v>2</v>
      </c>
      <c r="G9" s="98">
        <v>2</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2</v>
      </c>
      <c r="E10" s="98">
        <v>2</v>
      </c>
      <c r="F10" s="98">
        <v>2</v>
      </c>
      <c r="G10" s="98">
        <v>2</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9</v>
      </c>
      <c r="E12" s="98">
        <v>10</v>
      </c>
      <c r="F12" s="98">
        <v>10</v>
      </c>
      <c r="G12" s="98">
        <v>9</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6</v>
      </c>
      <c r="E24" s="98">
        <v>6</v>
      </c>
      <c r="F24" s="98">
        <v>6</v>
      </c>
      <c r="G24" s="98">
        <v>5</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6</v>
      </c>
      <c r="E25" s="98">
        <v>6</v>
      </c>
      <c r="F25" s="98">
        <v>6</v>
      </c>
      <c r="G25" s="98">
        <v>5</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v>1</v>
      </c>
      <c r="F33" s="98">
        <v>1</v>
      </c>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4</v>
      </c>
      <c r="E43" s="98">
        <v>4</v>
      </c>
      <c r="F43" s="98">
        <v>4</v>
      </c>
      <c r="G43" s="98">
        <v>3</v>
      </c>
      <c r="H43" s="98"/>
      <c r="I43" s="98"/>
      <c r="J43" s="98"/>
      <c r="K43" s="116">
        <v>4</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2</v>
      </c>
      <c r="G44" s="98">
        <v>2</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2</v>
      </c>
      <c r="E45" s="98">
        <v>2</v>
      </c>
      <c r="F45" s="98">
        <v>2</v>
      </c>
      <c r="G45" s="98">
        <v>1</v>
      </c>
      <c r="H45" s="98"/>
      <c r="I45" s="98"/>
      <c r="J45" s="98"/>
      <c r="K45" s="116">
        <v>3</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2</v>
      </c>
      <c r="E46" s="98">
        <v>2</v>
      </c>
      <c r="F46" s="98">
        <v>2</v>
      </c>
      <c r="G46" s="98">
        <v>1</v>
      </c>
      <c r="H46" s="98"/>
      <c r="I46" s="98"/>
      <c r="J46" s="98"/>
      <c r="K46" s="116">
        <v>3</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v>1</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c r="E53" s="98">
        <v>1</v>
      </c>
      <c r="F53" s="98">
        <v>1</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27</v>
      </c>
      <c r="E88" s="98">
        <v>26</v>
      </c>
      <c r="F88" s="98">
        <v>26</v>
      </c>
      <c r="G88" s="98">
        <v>25</v>
      </c>
      <c r="H88" s="98"/>
      <c r="I88" s="98"/>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27</v>
      </c>
      <c r="E90" s="98">
        <v>25</v>
      </c>
      <c r="F90" s="98">
        <v>25</v>
      </c>
      <c r="G90" s="98">
        <v>24</v>
      </c>
      <c r="H90" s="98"/>
      <c r="I90" s="98"/>
      <c r="J90" s="98"/>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27</v>
      </c>
      <c r="E94" s="98">
        <v>25</v>
      </c>
      <c r="F94" s="98">
        <v>25</v>
      </c>
      <c r="G94" s="98">
        <v>24</v>
      </c>
      <c r="H94" s="98"/>
      <c r="I94" s="98"/>
      <c r="J94" s="98"/>
      <c r="K94" s="116">
        <v>2</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v>1</v>
      </c>
      <c r="D102" s="98"/>
      <c r="E102" s="98">
        <v>1</v>
      </c>
      <c r="F102" s="98">
        <v>1</v>
      </c>
      <c r="G102" s="98">
        <v>1</v>
      </c>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44</v>
      </c>
      <c r="E114" s="112">
        <f t="shared" si="0"/>
        <v>45</v>
      </c>
      <c r="F114" s="112">
        <f t="shared" si="0"/>
        <v>45</v>
      </c>
      <c r="G114" s="112">
        <f t="shared" si="0"/>
        <v>41</v>
      </c>
      <c r="H114" s="112">
        <f t="shared" si="0"/>
        <v>0</v>
      </c>
      <c r="I114" s="112">
        <f t="shared" si="0"/>
        <v>0</v>
      </c>
      <c r="J114" s="112">
        <f t="shared" si="0"/>
        <v>0</v>
      </c>
      <c r="K114" s="112">
        <f t="shared" si="0"/>
        <v>7</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&amp;LE03C969C&amp;CФорма № 2-А, Підрозділ: Арцизький 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&amp;LE03C969C&amp;CФорма № 2-А, Підрозділ: Арцизький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4</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v>1</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18</v>
      </c>
      <c r="L15" s="33"/>
      <c r="M15" s="23"/>
      <c r="N15" s="20"/>
      <c r="O15" s="20"/>
      <c r="P15" s="20"/>
    </row>
    <row r="16" spans="1:16" s="10" customFormat="1" ht="20.25" customHeight="1">
      <c r="A16" s="2">
        <v>12</v>
      </c>
      <c r="B16" s="300"/>
      <c r="C16" s="260" t="s">
        <v>130</v>
      </c>
      <c r="D16" s="261"/>
      <c r="E16" s="261"/>
      <c r="F16" s="261"/>
      <c r="G16" s="261"/>
      <c r="H16" s="261"/>
      <c r="I16" s="261"/>
      <c r="J16" s="262"/>
      <c r="K16" s="125">
        <v>19</v>
      </c>
      <c r="L16" s="33"/>
      <c r="M16" s="23"/>
      <c r="N16" s="20"/>
      <c r="O16" s="20"/>
      <c r="P16" s="20"/>
    </row>
    <row r="17" spans="1:16" s="10" customFormat="1" ht="22.5" customHeight="1">
      <c r="A17" s="2">
        <v>13</v>
      </c>
      <c r="B17" s="300"/>
      <c r="C17" s="301" t="s">
        <v>146</v>
      </c>
      <c r="D17" s="302"/>
      <c r="E17" s="302"/>
      <c r="F17" s="302"/>
      <c r="G17" s="302"/>
      <c r="H17" s="302"/>
      <c r="I17" s="302"/>
      <c r="J17" s="303"/>
      <c r="K17" s="125">
        <v>8</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&amp;LE03C969C&amp;CФорма № 2-А, Підрозділ: Арцизький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&amp;LE03C969C&amp;C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2016-01-26T15:25:20Z</dcterms:modified>
  <cp:category/>
  <cp:version/>
  <cp:contentType/>
  <cp:contentStatus/>
</cp:coreProperties>
</file>