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<sst xmlns="http://schemas.openxmlformats.org/spreadsheetml/2006/main" count="182" uniqueCount="153">
  <si>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</si>
  <si>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</si>
  <si>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</si>
  <si>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</si>
  <si>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</si>
  <si>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</si>
  <si>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</si>
  <si>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</si>
  <si>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</si>
  <si>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</si>
  <si>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</si>
  <si>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</si>
  <si>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</si>
  <si>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</si>
  <si>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</si>
  <si>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</si>
  <si>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</si>
  <si>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</si>
  <si>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</si>
  <si>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</si>
  <si>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</si>
  <si>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</si>
  <si>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</si>
  <si>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</si>
  <si>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</si>
  <si>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</si>
  <si>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</si>
  <si>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</si>
  <si>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</si>
  <si>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</si>
  <si>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</si>
  <si>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</si>
  <si>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</si>
  <si>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</si>
  <si>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</si>
  <si>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</si>
  <si>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</si>
  <si>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</si>
  <si>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</si>
  <si>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</si>
  <si>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</si>
  <si>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</si>
  <si>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</si>
  <si>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</si>
  <si>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</si>
  <si>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</si>
  <si>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</si>
  <si>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</si>
  <si>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</si>
  <si>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</si>
  <si>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</si>
  <si>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</si>
  <si>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</si>
  <si>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</si>
  <si>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</si>
  <si>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</si>
  <si>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</si>
  <si>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</si>
  <si>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</si>
  <si>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</si>
  <si>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</si>
  <si>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</si>
  <si>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</si>
  <si>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</si>
  <si>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</si>
  <si>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</si>
  <si>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</si>
  <si>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</si>
  <si>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</si>
  <si>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</si>
  <si>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</si>
  <si>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</si>
  <si>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</si>
  <si>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</si>
  <si>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</si>
  <si>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</si>
  <si>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</si>
  <si>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</si>
  <si>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</si>
  <si>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</si>
  <si>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</si>
  <si>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</si>
  <si>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</si>
  <si>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</si>
  <si>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</si>
  <si>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</si>
  <si>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</si>
  <si>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</si>
  <si>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</si>
  <si>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</si>
  <si>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</si>
  <si>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</si>
  <si>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</si>
  <si>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</si>
  <si>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</si>
  <si>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</si>
  <si>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</si>
  <si>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</si>
  <si>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</si>
  <si>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</si>
  <si>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</si>
  <si>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</si>
  <si>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</si>
  <si>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</si>
  <si>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</si>
  <si>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</si>
  <si>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</si>
  <si>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</si>
  <si>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</si>
  <si>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</si>
  <si>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</si>
  <si>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</si>
  <si>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</si>
  <si>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</si>
  <si>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</si>
  <si>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</si>
  <si>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</si>
  <si>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</si>
  <si>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</si>
  <si>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</si>
  <si>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</si>
  <si>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</si>
  <si>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</si>
  <si>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</si>
  <si>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</si>
  <si>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</si>
  <si>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</si>
  <si>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</si>
  <si>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</si>
  <si>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</si>
  <si>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</si>
  <si>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</si>
  <si>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</si>
  <si>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</si>
  <si>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</si>
  <si>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</si>
  <si>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</si>
  <si>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</si>
  <si>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</si>
  <si>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</si>
  <si>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</si>
  <si>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</si>
  <si>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</si>
  <si>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</si>
  <si>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Н.О. Феклістова</t>
  </si>
  <si>
    <t>Арцизький районний суд Одеської області</t>
  </si>
  <si>
    <t>68404. Одеська область.м. Арциз</t>
  </si>
  <si>
    <t>вул. Соборна</t>
  </si>
  <si>
    <t>03 січня 2017 року</t>
  </si>
  <si>
    <t>С.П. Борисова</t>
  </si>
  <si>
    <t>inbox@ar.od.court.gov.ua</t>
  </si>
  <si>
    <t>(04845) 3-14-38</t>
  </si>
  <si>
    <t>з 01.01.2016 по 31.12.2016</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</si>
</sst>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r.od.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846</v>
      </c>
      <c r="D6" s="128">
        <f t="shared" si="0"/>
        <v>852418.7999999997</v>
      </c>
      <c r="E6" s="128">
        <f t="shared" si="0"/>
        <v>696</v>
      </c>
      <c r="F6" s="128">
        <f t="shared" si="0"/>
        <v>718625.1899999997</v>
      </c>
      <c r="G6" s="128">
        <f t="shared" si="0"/>
        <v>9</v>
      </c>
      <c r="H6" s="128">
        <f t="shared" si="0"/>
        <v>12045.850000000002</v>
      </c>
      <c r="I6" s="128">
        <f t="shared" si="0"/>
        <v>59</v>
      </c>
      <c r="J6" s="128">
        <f t="shared" si="0"/>
        <v>37563.11</v>
      </c>
      <c r="K6" s="128">
        <f t="shared" si="0"/>
        <v>88</v>
      </c>
      <c r="L6" s="128">
        <f t="shared" si="0"/>
        <v>50547.909999999996</v>
      </c>
    </row>
    <row r="7" spans="1:12" ht="16.5" customHeight="1">
      <c r="A7" s="118">
        <v>2</v>
      </c>
      <c r="B7" s="121" t="s">
        <v>114</v>
      </c>
      <c r="C7" s="129">
        <v>410</v>
      </c>
      <c r="D7" s="129">
        <v>623670.8</v>
      </c>
      <c r="E7" s="129">
        <v>389</v>
      </c>
      <c r="F7" s="129">
        <v>561124.76</v>
      </c>
      <c r="G7" s="129">
        <v>7</v>
      </c>
      <c r="H7" s="129">
        <v>10943.45</v>
      </c>
      <c r="I7" s="129">
        <v>5</v>
      </c>
      <c r="J7" s="129">
        <v>8349.51</v>
      </c>
      <c r="K7" s="129">
        <v>9</v>
      </c>
      <c r="L7" s="129">
        <v>5900.71</v>
      </c>
    </row>
    <row r="8" spans="1:12" ht="16.5" customHeight="1">
      <c r="A8" s="118">
        <v>3</v>
      </c>
      <c r="B8" s="122" t="s">
        <v>115</v>
      </c>
      <c r="C8" s="129">
        <v>304</v>
      </c>
      <c r="D8" s="129">
        <v>541674.21</v>
      </c>
      <c r="E8" s="129">
        <v>297</v>
      </c>
      <c r="F8" s="129">
        <v>479650.02</v>
      </c>
      <c r="G8" s="129">
        <v>7</v>
      </c>
      <c r="H8" s="129">
        <v>10943.45</v>
      </c>
      <c r="I8" s="129"/>
      <c r="J8" s="129"/>
      <c r="K8" s="129"/>
      <c r="L8" s="129"/>
    </row>
    <row r="9" spans="1:12" ht="16.5" customHeight="1">
      <c r="A9" s="118">
        <v>4</v>
      </c>
      <c r="B9" s="122" t="s">
        <v>116</v>
      </c>
      <c r="C9" s="129">
        <v>106</v>
      </c>
      <c r="D9" s="129">
        <v>81996.5899999999</v>
      </c>
      <c r="E9" s="129">
        <v>92</v>
      </c>
      <c r="F9" s="129">
        <v>81474.7399999999</v>
      </c>
      <c r="G9" s="129"/>
      <c r="H9" s="129"/>
      <c r="I9" s="129">
        <v>5</v>
      </c>
      <c r="J9" s="129">
        <v>8349.51</v>
      </c>
      <c r="K9" s="129">
        <v>9</v>
      </c>
      <c r="L9" s="129">
        <v>5900.71</v>
      </c>
    </row>
    <row r="10" spans="1:12" ht="19.5" customHeight="1">
      <c r="A10" s="118">
        <v>5</v>
      </c>
      <c r="B10" s="121" t="s">
        <v>117</v>
      </c>
      <c r="C10" s="129">
        <v>237</v>
      </c>
      <c r="D10" s="129">
        <v>139729.2</v>
      </c>
      <c r="E10" s="129">
        <v>112</v>
      </c>
      <c r="F10" s="129">
        <v>69666.7599999999</v>
      </c>
      <c r="G10" s="129">
        <v>1</v>
      </c>
      <c r="H10" s="129">
        <v>551.2</v>
      </c>
      <c r="I10" s="129">
        <v>51</v>
      </c>
      <c r="J10" s="129">
        <v>27835.6</v>
      </c>
      <c r="K10" s="129">
        <v>77</v>
      </c>
      <c r="L10" s="129">
        <v>43820.4</v>
      </c>
    </row>
    <row r="11" spans="1:12" ht="19.5" customHeight="1">
      <c r="A11" s="118">
        <v>6</v>
      </c>
      <c r="B11" s="122" t="s">
        <v>118</v>
      </c>
      <c r="C11" s="129">
        <v>11</v>
      </c>
      <c r="D11" s="129">
        <v>15158</v>
      </c>
      <c r="E11" s="129">
        <v>7</v>
      </c>
      <c r="F11" s="129">
        <v>8819.2</v>
      </c>
      <c r="G11" s="129"/>
      <c r="H11" s="129"/>
      <c r="I11" s="129">
        <v>2</v>
      </c>
      <c r="J11" s="129">
        <v>826.8</v>
      </c>
      <c r="K11" s="129">
        <v>3</v>
      </c>
      <c r="L11" s="129">
        <v>4134</v>
      </c>
    </row>
    <row r="12" spans="1:12" ht="19.5" customHeight="1">
      <c r="A12" s="118">
        <v>7</v>
      </c>
      <c r="B12" s="122" t="s">
        <v>119</v>
      </c>
      <c r="C12" s="129">
        <v>226</v>
      </c>
      <c r="D12" s="129">
        <v>124571.2</v>
      </c>
      <c r="E12" s="129">
        <v>105</v>
      </c>
      <c r="F12" s="129">
        <v>60847.5599999999</v>
      </c>
      <c r="G12" s="129">
        <v>1</v>
      </c>
      <c r="H12" s="129">
        <v>551.2</v>
      </c>
      <c r="I12" s="129">
        <v>49</v>
      </c>
      <c r="J12" s="129">
        <v>27008.8</v>
      </c>
      <c r="K12" s="129">
        <v>74</v>
      </c>
      <c r="L12" s="129">
        <v>39686.4</v>
      </c>
    </row>
    <row r="13" spans="1:12" ht="15" customHeight="1">
      <c r="A13" s="118">
        <v>8</v>
      </c>
      <c r="B13" s="121" t="s">
        <v>42</v>
      </c>
      <c r="C13" s="129">
        <v>90</v>
      </c>
      <c r="D13" s="129">
        <v>49607.9999999999</v>
      </c>
      <c r="E13" s="129">
        <v>88</v>
      </c>
      <c r="F13" s="129">
        <v>48581.6399999999</v>
      </c>
      <c r="G13" s="129">
        <v>1</v>
      </c>
      <c r="H13" s="129">
        <v>551.2</v>
      </c>
      <c r="I13" s="129">
        <v>2</v>
      </c>
      <c r="J13" s="129">
        <v>1102.4</v>
      </c>
      <c r="K13" s="129">
        <v>1</v>
      </c>
      <c r="L13" s="129">
        <v>551.2</v>
      </c>
    </row>
    <row r="14" spans="1:12" ht="15.75" customHeight="1">
      <c r="A14" s="118">
        <v>9</v>
      </c>
      <c r="B14" s="121" t="s">
        <v>43</v>
      </c>
      <c r="C14" s="129">
        <v>1</v>
      </c>
      <c r="D14" s="129">
        <v>551.2</v>
      </c>
      <c r="E14" s="129">
        <v>1</v>
      </c>
      <c r="F14" s="129">
        <v>521.2</v>
      </c>
      <c r="G14" s="129"/>
      <c r="H14" s="129"/>
      <c r="I14" s="129"/>
      <c r="J14" s="129"/>
      <c r="K14" s="129"/>
      <c r="L14" s="129"/>
    </row>
    <row r="15" spans="1:12" ht="106.5" customHeight="1">
      <c r="A15" s="118">
        <v>10</v>
      </c>
      <c r="B15" s="121" t="s">
        <v>120</v>
      </c>
      <c r="C15" s="129">
        <v>108</v>
      </c>
      <c r="D15" s="129">
        <v>38859.5999999999</v>
      </c>
      <c r="E15" s="129">
        <v>106</v>
      </c>
      <c r="F15" s="129">
        <v>38730.8299999999</v>
      </c>
      <c r="G15" s="129"/>
      <c r="H15" s="129"/>
      <c r="I15" s="129">
        <v>1</v>
      </c>
      <c r="J15" s="129">
        <v>275.6</v>
      </c>
      <c r="K15" s="129">
        <v>1</v>
      </c>
      <c r="L15" s="129">
        <v>275.6</v>
      </c>
    </row>
    <row r="16" spans="1:12" ht="21" customHeight="1">
      <c r="A16" s="118">
        <v>11</v>
      </c>
      <c r="B16" s="122" t="s">
        <v>118</v>
      </c>
      <c r="C16" s="129">
        <v>22</v>
      </c>
      <c r="D16" s="129">
        <v>15158</v>
      </c>
      <c r="E16" s="129">
        <v>22</v>
      </c>
      <c r="F16" s="129">
        <v>15158</v>
      </c>
      <c r="G16" s="129"/>
      <c r="H16" s="129"/>
      <c r="I16" s="129"/>
      <c r="J16" s="129"/>
      <c r="K16" s="129"/>
      <c r="L16" s="129"/>
    </row>
    <row r="17" spans="1:12" ht="21" customHeight="1">
      <c r="A17" s="118">
        <v>12</v>
      </c>
      <c r="B17" s="122" t="s">
        <v>119</v>
      </c>
      <c r="C17" s="129">
        <v>86</v>
      </c>
      <c r="D17" s="129">
        <v>23701.6</v>
      </c>
      <c r="E17" s="129">
        <v>84</v>
      </c>
      <c r="F17" s="129">
        <v>23572.83</v>
      </c>
      <c r="G17" s="129"/>
      <c r="H17" s="129"/>
      <c r="I17" s="129">
        <v>1</v>
      </c>
      <c r="J17" s="129">
        <v>275.6</v>
      </c>
      <c r="K17" s="129">
        <v>1</v>
      </c>
      <c r="L17" s="129">
        <v>275.6</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31</v>
      </c>
      <c r="D34" s="128">
        <f t="shared" si="3"/>
        <v>19292</v>
      </c>
      <c r="E34" s="128">
        <f t="shared" si="3"/>
        <v>21</v>
      </c>
      <c r="F34" s="128">
        <f t="shared" si="3"/>
        <v>15847.039999999999</v>
      </c>
      <c r="G34" s="128">
        <f t="shared" si="3"/>
        <v>3</v>
      </c>
      <c r="H34" s="128">
        <f t="shared" si="3"/>
        <v>1471.2</v>
      </c>
      <c r="I34" s="128">
        <f t="shared" si="3"/>
        <v>0</v>
      </c>
      <c r="J34" s="128">
        <f t="shared" si="3"/>
        <v>0</v>
      </c>
      <c r="K34" s="128">
        <f t="shared" si="3"/>
        <v>2</v>
      </c>
      <c r="L34" s="128">
        <f t="shared" si="3"/>
        <v>1102.4</v>
      </c>
    </row>
    <row r="35" spans="1:12" ht="24" customHeight="1">
      <c r="A35" s="118">
        <v>30</v>
      </c>
      <c r="B35" s="121" t="s">
        <v>131</v>
      </c>
      <c r="C35" s="129">
        <f aca="true" t="shared" si="4" ref="C35:L35">SUM(C36,C39)</f>
        <v>29</v>
      </c>
      <c r="D35" s="129">
        <f t="shared" si="4"/>
        <v>18465.2</v>
      </c>
      <c r="E35" s="129">
        <f t="shared" si="4"/>
        <v>20</v>
      </c>
      <c r="F35" s="129">
        <f t="shared" si="4"/>
        <v>15433.64</v>
      </c>
      <c r="G35" s="129">
        <f t="shared" si="4"/>
        <v>2</v>
      </c>
      <c r="H35" s="129">
        <f t="shared" si="4"/>
        <v>782.2</v>
      </c>
      <c r="I35" s="129">
        <f t="shared" si="4"/>
        <v>0</v>
      </c>
      <c r="J35" s="129">
        <f t="shared" si="4"/>
        <v>0</v>
      </c>
      <c r="K35" s="129">
        <f t="shared" si="4"/>
        <v>2</v>
      </c>
      <c r="L35" s="129">
        <f t="shared" si="4"/>
        <v>1102.4</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29</v>
      </c>
      <c r="D39" s="129">
        <v>18465.2</v>
      </c>
      <c r="E39" s="129">
        <v>20</v>
      </c>
      <c r="F39" s="129">
        <v>15433.64</v>
      </c>
      <c r="G39" s="129">
        <v>2</v>
      </c>
      <c r="H39" s="129">
        <v>782.2</v>
      </c>
      <c r="I39" s="129"/>
      <c r="J39" s="129"/>
      <c r="K39" s="129">
        <v>2</v>
      </c>
      <c r="L39" s="129">
        <v>1102.4</v>
      </c>
    </row>
    <row r="40" spans="1:12" ht="30" customHeight="1">
      <c r="A40" s="118">
        <v>35</v>
      </c>
      <c r="B40" s="122" t="s">
        <v>135</v>
      </c>
      <c r="C40" s="129">
        <v>3</v>
      </c>
      <c r="D40" s="129">
        <v>4134</v>
      </c>
      <c r="E40" s="129">
        <v>3</v>
      </c>
      <c r="F40" s="129">
        <v>4134</v>
      </c>
      <c r="G40" s="129"/>
      <c r="H40" s="129"/>
      <c r="I40" s="129"/>
      <c r="J40" s="129"/>
      <c r="K40" s="129"/>
      <c r="L40" s="129"/>
    </row>
    <row r="41" spans="1:12" ht="21" customHeight="1">
      <c r="A41" s="118">
        <v>36</v>
      </c>
      <c r="B41" s="122" t="s">
        <v>119</v>
      </c>
      <c r="C41" s="129">
        <v>26</v>
      </c>
      <c r="D41" s="129">
        <v>14331.2</v>
      </c>
      <c r="E41" s="129">
        <v>17</v>
      </c>
      <c r="F41" s="129">
        <v>11299.64</v>
      </c>
      <c r="G41" s="129">
        <v>2</v>
      </c>
      <c r="H41" s="129">
        <v>782.2</v>
      </c>
      <c r="I41" s="129"/>
      <c r="J41" s="129"/>
      <c r="K41" s="129">
        <v>2</v>
      </c>
      <c r="L41" s="129">
        <v>1102.4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826.8</v>
      </c>
      <c r="E44" s="129">
        <v>1</v>
      </c>
      <c r="F44" s="129">
        <v>413.4</v>
      </c>
      <c r="G44" s="129">
        <v>1</v>
      </c>
      <c r="H44" s="129">
        <v>689</v>
      </c>
      <c r="I44" s="129"/>
      <c r="J44" s="129"/>
      <c r="K44" s="129"/>
      <c r="L44" s="129"/>
    </row>
    <row r="45" spans="1:12" ht="21.75" customHeight="1">
      <c r="A45" s="118">
        <v>40</v>
      </c>
      <c r="B45" s="120" t="s">
        <v>138</v>
      </c>
      <c r="C45" s="128">
        <f aca="true" t="shared" si="5" ref="C45:L45">SUM(C46:C51)</f>
        <v>31</v>
      </c>
      <c r="D45" s="128">
        <f t="shared" si="5"/>
        <v>784.0299999999999</v>
      </c>
      <c r="E45" s="128">
        <f t="shared" si="5"/>
        <v>31</v>
      </c>
      <c r="F45" s="128">
        <f t="shared" si="5"/>
        <v>872.3199999999999</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13</v>
      </c>
      <c r="D46" s="129">
        <v>86.77</v>
      </c>
      <c r="E46" s="129">
        <v>13</v>
      </c>
      <c r="F46" s="129">
        <v>92.01</v>
      </c>
      <c r="G46" s="129"/>
      <c r="H46" s="129"/>
      <c r="I46" s="129"/>
      <c r="J46" s="129"/>
      <c r="K46" s="129"/>
      <c r="L46" s="129"/>
    </row>
    <row r="47" spans="1:12" ht="21" customHeight="1">
      <c r="A47" s="118">
        <v>42</v>
      </c>
      <c r="B47" s="121" t="s">
        <v>21</v>
      </c>
      <c r="C47" s="129">
        <v>10</v>
      </c>
      <c r="D47" s="129">
        <v>413.4</v>
      </c>
      <c r="E47" s="129">
        <v>10</v>
      </c>
      <c r="F47" s="129">
        <v>496.08</v>
      </c>
      <c r="G47" s="129"/>
      <c r="H47" s="129"/>
      <c r="I47" s="129"/>
      <c r="J47" s="129"/>
      <c r="K47" s="129"/>
      <c r="L47" s="129"/>
    </row>
    <row r="48" spans="1:12" ht="21" customHeight="1">
      <c r="A48" s="118">
        <v>43</v>
      </c>
      <c r="B48" s="121" t="s">
        <v>22</v>
      </c>
      <c r="C48" s="129">
        <v>1</v>
      </c>
      <c r="D48" s="129">
        <v>27.56</v>
      </c>
      <c r="E48" s="129">
        <v>1</v>
      </c>
      <c r="F48" s="129">
        <v>27.56</v>
      </c>
      <c r="G48" s="129"/>
      <c r="H48" s="129"/>
      <c r="I48" s="129"/>
      <c r="J48" s="129"/>
      <c r="K48" s="129"/>
      <c r="L48" s="129"/>
    </row>
    <row r="49" spans="1:12" ht="27" customHeight="1">
      <c r="A49" s="118">
        <v>44</v>
      </c>
      <c r="B49" s="121" t="s">
        <v>23</v>
      </c>
      <c r="C49" s="129">
        <v>5</v>
      </c>
      <c r="D49" s="129">
        <v>206.7</v>
      </c>
      <c r="E49" s="129">
        <v>5</v>
      </c>
      <c r="F49" s="129">
        <v>206.67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49.6</v>
      </c>
      <c r="E51" s="129">
        <v>2</v>
      </c>
      <c r="F51" s="129">
        <v>50</v>
      </c>
      <c r="G51" s="129"/>
      <c r="H51" s="129"/>
      <c r="I51" s="129"/>
      <c r="J51" s="129"/>
      <c r="K51" s="129"/>
      <c r="L51" s="129"/>
    </row>
    <row r="52" spans="1:12" ht="28.5" customHeight="1">
      <c r="A52" s="118">
        <v>47</v>
      </c>
      <c r="B52" s="120" t="s">
        <v>130</v>
      </c>
      <c r="C52" s="128">
        <v>343</v>
      </c>
      <c r="D52" s="128">
        <v>94530.8000000004</v>
      </c>
      <c r="E52" s="128">
        <v>121</v>
      </c>
      <c r="F52" s="128">
        <v>33091.3999999999</v>
      </c>
      <c r="G52" s="128"/>
      <c r="H52" s="128"/>
      <c r="I52" s="128">
        <v>334</v>
      </c>
      <c r="J52" s="128">
        <v>92050.4000000003</v>
      </c>
      <c r="K52" s="129">
        <v>9</v>
      </c>
      <c r="L52" s="128">
        <v>2480.4</v>
      </c>
    </row>
    <row r="53" spans="1:12" ht="15">
      <c r="A53" s="118">
        <v>48</v>
      </c>
      <c r="B53" s="119" t="s">
        <v>129</v>
      </c>
      <c r="C53" s="128">
        <f aca="true" t="shared" si="6" ref="C53:L53">SUM(C6,C25,C34,C45,C52)</f>
        <v>1251</v>
      </c>
      <c r="D53" s="128">
        <f t="shared" si="6"/>
        <v>967025.6300000001</v>
      </c>
      <c r="E53" s="128">
        <f t="shared" si="6"/>
        <v>869</v>
      </c>
      <c r="F53" s="128">
        <f t="shared" si="6"/>
        <v>768435.9499999996</v>
      </c>
      <c r="G53" s="128">
        <f t="shared" si="6"/>
        <v>12</v>
      </c>
      <c r="H53" s="128">
        <f t="shared" si="6"/>
        <v>13517.050000000003</v>
      </c>
      <c r="I53" s="128">
        <f t="shared" si="6"/>
        <v>393</v>
      </c>
      <c r="J53" s="128">
        <f t="shared" si="6"/>
        <v>129613.5100000003</v>
      </c>
      <c r="K53" s="128">
        <f t="shared" si="6"/>
        <v>99</v>
      </c>
      <c r="L53" s="128">
        <f t="shared" si="6"/>
        <v>54130.71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&amp;L094A3815&amp;CФорма № 10, Підрозділ: Арцизький районний суд Одеської області,
 Початок періоду: 01.01.2016, Кінець періоду: 29.12.2016&amp;R&amp;P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&amp;L094A3815&amp;CФорма № 10, Підрозділ: Арцизький районний суд Одеської області,
 Початок періоду: 01.01.2016, Кінець періоду: 29.12.2016&amp;R&amp;P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7">
      <selection activeCell="F40" sqref="F4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99</v>
      </c>
      <c r="F4" s="124">
        <f>SUM(F5:F20)</f>
        <v>54130.71</v>
      </c>
    </row>
    <row r="5" spans="1:6" ht="20.25" customHeight="1">
      <c r="A5" s="98">
        <v>2</v>
      </c>
      <c r="B5" s="154" t="s">
        <v>97</v>
      </c>
      <c r="C5" s="155"/>
      <c r="D5" s="156"/>
      <c r="E5" s="125">
        <v>6</v>
      </c>
      <c r="F5" s="126">
        <v>3031.6</v>
      </c>
    </row>
    <row r="6" spans="1:6" ht="28.5" customHeight="1">
      <c r="A6" s="98">
        <v>3</v>
      </c>
      <c r="B6" s="154" t="s">
        <v>98</v>
      </c>
      <c r="C6" s="155"/>
      <c r="D6" s="156"/>
      <c r="E6" s="125"/>
      <c r="F6" s="126"/>
    </row>
    <row r="7" spans="1:6" ht="20.25" customHeight="1">
      <c r="A7" s="98">
        <v>4</v>
      </c>
      <c r="B7" s="154" t="s">
        <v>99</v>
      </c>
      <c r="C7" s="155"/>
      <c r="D7" s="156"/>
      <c r="E7" s="125">
        <v>69</v>
      </c>
      <c r="F7" s="126">
        <v>36930.4</v>
      </c>
    </row>
    <row r="8" spans="1:6" ht="41.25" customHeight="1">
      <c r="A8" s="98">
        <v>5</v>
      </c>
      <c r="B8" s="154" t="s">
        <v>100</v>
      </c>
      <c r="C8" s="155"/>
      <c r="D8" s="156"/>
      <c r="E8" s="125"/>
      <c r="F8" s="126"/>
    </row>
    <row r="9" spans="1:6" ht="41.25" customHeight="1">
      <c r="A9" s="98">
        <v>6</v>
      </c>
      <c r="B9" s="154" t="s">
        <v>101</v>
      </c>
      <c r="C9" s="155"/>
      <c r="D9" s="156"/>
      <c r="E9" s="125"/>
      <c r="F9" s="126"/>
    </row>
    <row r="10" spans="1:6" ht="27" customHeight="1">
      <c r="A10" s="98">
        <v>7</v>
      </c>
      <c r="B10" s="154" t="s">
        <v>102</v>
      </c>
      <c r="C10" s="155"/>
      <c r="D10" s="156"/>
      <c r="E10" s="125">
        <v>2</v>
      </c>
      <c r="F10" s="126">
        <v>2042.31</v>
      </c>
    </row>
    <row r="11" spans="1:6" ht="26.25" customHeight="1">
      <c r="A11" s="98">
        <v>8</v>
      </c>
      <c r="B11" s="154" t="s">
        <v>103</v>
      </c>
      <c r="C11" s="155"/>
      <c r="D11" s="156"/>
      <c r="E11" s="125">
        <v>5</v>
      </c>
      <c r="F11" s="126">
        <v>5236.4</v>
      </c>
    </row>
    <row r="12" spans="1:6" ht="29.25" customHeight="1">
      <c r="A12" s="98">
        <v>9</v>
      </c>
      <c r="B12" s="154" t="s">
        <v>82</v>
      </c>
      <c r="C12" s="155"/>
      <c r="D12" s="156"/>
      <c r="E12" s="125">
        <v>1</v>
      </c>
      <c r="F12" s="126">
        <v>551.2</v>
      </c>
    </row>
    <row r="13" spans="1:6" ht="20.25" customHeight="1">
      <c r="A13" s="98">
        <v>10</v>
      </c>
      <c r="B13" s="154" t="s">
        <v>104</v>
      </c>
      <c r="C13" s="155"/>
      <c r="D13" s="156"/>
      <c r="E13" s="125">
        <v>16</v>
      </c>
      <c r="F13" s="126">
        <v>6338.8</v>
      </c>
    </row>
    <row r="14" spans="1:6" ht="25.5"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c r="F20" s="126"/>
    </row>
    <row r="21" spans="1:6" ht="12.75">
      <c r="A21" s="99"/>
      <c r="B21" s="99"/>
      <c r="C21" s="99"/>
      <c r="D21" s="99"/>
      <c r="E21" s="99"/>
      <c r="F21" s="99"/>
    </row>
    <row r="22" spans="1:11" ht="16.5" customHeight="1">
      <c r="A22" s="100"/>
      <c r="B22" s="91" t="s">
        <v>76</v>
      </c>
      <c r="C22" s="83"/>
      <c r="D22" s="86" t="s">
        <v>143</v>
      </c>
      <c r="E22" s="146" t="s">
        <v>149</v>
      </c>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t="s">
        <v>144</v>
      </c>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151</v>
      </c>
      <c r="D27" s="157"/>
      <c r="E27" s="45" t="s">
        <v>143</v>
      </c>
      <c r="I27" s="111"/>
      <c r="J27" s="108"/>
      <c r="K27" s="109"/>
    </row>
    <row r="28" spans="1:11" ht="15" customHeight="1">
      <c r="A28" s="110" t="s">
        <v>143</v>
      </c>
      <c r="B28" s="66" t="s">
        <v>92</v>
      </c>
      <c r="C28" s="158" t="s">
        <v>151</v>
      </c>
      <c r="D28" s="158"/>
      <c r="E28" s="89"/>
      <c r="I28" s="112"/>
      <c r="J28" s="112"/>
      <c r="K28" s="112"/>
    </row>
    <row r="29" spans="1:11" ht="15.75" customHeight="1">
      <c r="A29" s="113"/>
      <c r="B29" s="67" t="s">
        <v>93</v>
      </c>
      <c r="C29" s="192" t="s">
        <v>150</v>
      </c>
      <c r="D29" s="158"/>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ar.od.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&amp;L094A3815&amp;CФорма № 10, Підрозділ: Арцизький районний суд Одеської області,
 Початок періоду: 01.01.2016, Кінець періоду: 29.12.2016&amp;R&amp;P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K15" sqref="K15"/>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152</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145</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146</v>
      </c>
      <c r="E39" s="160"/>
      <c r="F39" s="160"/>
      <c r="G39" s="160"/>
      <c r="H39" s="161"/>
      <c r="I39" s="10"/>
    </row>
    <row r="40" spans="1:9" ht="12.75" customHeight="1">
      <c r="A40" s="12"/>
      <c r="B40" s="14"/>
      <c r="C40" s="10"/>
      <c r="D40" s="10"/>
      <c r="E40" s="10"/>
      <c r="F40" s="10"/>
      <c r="G40" s="10"/>
      <c r="H40" s="12"/>
      <c r="I40" s="10"/>
    </row>
    <row r="41" spans="1:8" ht="12.75" customHeight="1">
      <c r="A41" s="12"/>
      <c r="B41" s="175" t="s">
        <v>147</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29</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&amp;L094A3815&amp;C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2016-12-29T14:09:46Z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10_00492_01012016-29122016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094A3815</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01.01.2016</vt:lpwstr>
  </property>
  <property fmtid="{D5CDD505-2E9C-101B-9397-08002B2CF9AE}" pid="13" name="Кінець періоду">
    <vt:lpwstr>29.12.2016</vt:lpwstr>
  </property>
  <property fmtid="{D5CDD505-2E9C-101B-9397-08002B2CF9AE}" pid="14" name="Період">
    <vt:lpwstr>з 01.01.2016 по 29.12.2016</vt:lpwstr>
  </property>
  <property fmtid="{D5CDD505-2E9C-101B-9397-08002B2CF9AE}" pid="15" name="К.Сума шаблону">
    <vt:lpwstr>04C5DF22</vt:lpwstr>
  </property>
  <property fmtid="{D5CDD505-2E9C-101B-9397-08002B2CF9AE}" pid="16" name="Версія БД">
    <vt:lpwstr>3.18.2.1692</vt:lpwstr>
  </property>
</Properties>
</file>