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7100" windowHeight="967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<sst xmlns="http://schemas.openxmlformats.org/spreadsheetml/2006/main" count="6365" uniqueCount="2390">
  <si>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</si>
  <si>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</si>
  <si>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</si>
  <si>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</si>
  <si>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</si>
  <si>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</si>
  <si>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</si>
  <si>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</si>
  <si>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</si>
  <si>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</si>
  <si>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</si>
  <si>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</si>
  <si>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</si>
  <si>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</si>
  <si>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</si>
  <si>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</si>
  <si>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</si>
  <si>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</si>
  <si>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</si>
  <si>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</si>
  <si>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</si>
  <si>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</si>
  <si>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</si>
  <si>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</si>
  <si>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</si>
  <si>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</si>
  <si>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</si>
  <si>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</si>
  <si>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</si>
  <si>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</si>
  <si>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</si>
  <si>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</si>
  <si>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</si>
  <si>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</si>
  <si>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</si>
  <si>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</si>
  <si>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</si>
  <si>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</si>
  <si>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</si>
  <si>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</si>
  <si>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</si>
  <si>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</si>
  <si>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</si>
  <si>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</si>
  <si>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</si>
  <si>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</si>
  <si>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</si>
  <si>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</si>
  <si>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</si>
  <si>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</si>
  <si>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</si>
  <si>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</si>
  <si>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</si>
  <si>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</si>
  <si>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</si>
  <si>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</si>
  <si>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</si>
  <si>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</si>
  <si>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</si>
  <si>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</si>
  <si>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</si>
  <si>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</si>
  <si>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</si>
  <si>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</si>
  <si>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</si>
  <si>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</si>
  <si>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</si>
  <si>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</si>
  <si>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</si>
  <si>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</si>
  <si>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</si>
  <si>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</si>
  <si>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</si>
  <si>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</si>
  <si>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</si>
  <si>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</si>
  <si>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</si>
  <si>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</si>
  <si>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</si>
  <si>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</si>
  <si>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</si>
  <si>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</si>
  <si>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</si>
  <si>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</si>
  <si>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</si>
  <si>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</si>
  <si>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</si>
  <si>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</si>
  <si>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</si>
  <si>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</si>
  <si>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</si>
  <si>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</si>
  <si>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</si>
  <si>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</si>
  <si>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</si>
  <si>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</si>
  <si>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</si>
  <si>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</si>
  <si>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</si>
  <si>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</si>
  <si>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</si>
  <si>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</si>
  <si>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</si>
  <si>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</si>
  <si>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</si>
  <si>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</si>
  <si>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</si>
  <si>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</si>
  <si>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</si>
  <si>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</si>
  <si>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</si>
  <si>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</si>
  <si>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</si>
  <si>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</si>
  <si>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</si>
  <si>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</si>
  <si>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</si>
  <si>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</si>
  <si>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</si>
  <si>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</si>
  <si>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</si>
  <si>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</si>
  <si>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</si>
  <si>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</si>
  <si>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</si>
  <si>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</si>
  <si>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</si>
  <si>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</si>
  <si>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</si>
  <si>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</si>
  <si>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</si>
  <si>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</si>
  <si>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</si>
  <si>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</si>
  <si>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</si>
  <si>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</si>
  <si>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</si>
  <si>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</si>
  <si>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</si>
  <si>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</si>
  <si>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</si>
  <si>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</si>
  <si>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</si>
  <si>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</si>
  <si>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</si>
  <si>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</si>
  <si>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</si>
  <si>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</si>
  <si>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</si>
  <si>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</si>
  <si>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</si>
  <si>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</si>
  <si>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</si>
  <si>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</si>
  <si>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</si>
  <si>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</si>
  <si>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</si>
  <si>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</si>
  <si>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</si>
  <si>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</si>
  <si>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</si>
  <si>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</si>
  <si>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</si>
  <si>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</si>
  <si>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</si>
  <si>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</si>
  <si>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</si>
  <si>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</si>
  <si>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</si>
  <si>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</si>
  <si>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</si>
  <si>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</si>
  <si>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</si>
  <si>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</si>
  <si>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</si>
  <si>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</si>
  <si>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</si>
  <si>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</si>
  <si>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</si>
  <si>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</si>
  <si>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</si>
  <si>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</si>
  <si>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</si>
  <si>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</si>
  <si>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</si>
  <si>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</si>
  <si>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</si>
  <si>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</si>
  <si>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</si>
  <si>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</si>
  <si>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</si>
  <si>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</si>
  <si>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</si>
  <si>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</si>
  <si>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</si>
  <si>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</si>
  <si>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</si>
  <si>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</si>
  <si>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</si>
  <si>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</si>
  <si>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</si>
  <si>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</si>
  <si>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</si>
  <si>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</si>
  <si>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</si>
  <si>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</si>
  <si>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</si>
  <si>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</si>
  <si>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</si>
  <si>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</si>
  <si>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</si>
  <si>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</si>
  <si>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</si>
  <si>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</si>
  <si>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</si>
  <si>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</si>
  <si>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</si>
  <si>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</si>
  <si>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</si>
  <si>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</si>
  <si>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</si>
  <si>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</si>
  <si>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</si>
  <si>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</si>
  <si>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</si>
  <si>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</si>
  <si>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</si>
  <si>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</si>
  <si>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</si>
  <si>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</si>
  <si>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</si>
  <si>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</si>
  <si>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</si>
  <si>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</si>
  <si>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</si>
  <si>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</si>
  <si>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</si>
  <si>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</si>
  <si>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</si>
  <si>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</si>
  <si>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</si>
  <si>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</si>
  <si>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</si>
  <si>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</si>
  <si>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</si>
  <si>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</si>
  <si>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</si>
  <si>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</si>
  <si>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</si>
  <si>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</si>
  <si>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</si>
  <si>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</si>
  <si>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</si>
  <si>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</si>
  <si>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</si>
  <si>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</si>
  <si>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</si>
  <si>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</si>
  <si>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</si>
  <si>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</si>
  <si>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</si>
  <si>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</si>
  <si>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</si>
  <si>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</si>
  <si>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</si>
  <si>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</si>
  <si>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</si>
  <si>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</si>
  <si>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</si>
  <si>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</si>
  <si>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</si>
  <si>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</si>
  <si>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</si>
  <si>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</si>
  <si>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</si>
  <si>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</si>
  <si>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</si>
  <si>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</si>
  <si>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</si>
  <si>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</si>
  <si>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</si>
  <si>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</si>
  <si>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</si>
  <si>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</si>
  <si>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</si>
  <si>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</si>
  <si>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</si>
  <si>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</si>
  <si>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</si>
  <si>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</si>
  <si>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</si>
  <si>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</si>
  <si>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</si>
  <si>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</si>
  <si>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</si>
  <si>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</si>
  <si>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</si>
  <si>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</si>
  <si>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</si>
  <si>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</si>
  <si>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</si>
  <si>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</si>
  <si>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</si>
  <si>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</si>
  <si>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</si>
  <si>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</si>
  <si>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</si>
  <si>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</si>
  <si>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</si>
  <si>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</si>
  <si>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</si>
  <si>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</si>
  <si>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</si>
  <si>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</si>
  <si>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</si>
  <si>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</si>
  <si>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</si>
  <si>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</si>
  <si>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</si>
  <si>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</si>
  <si>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</si>
  <si>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</si>
  <si>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</si>
  <si>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</si>
  <si>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</si>
  <si>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</si>
  <si>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</si>
  <si>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</si>
  <si>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</si>
  <si>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</si>
  <si>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</si>
  <si>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</si>
  <si>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</si>
  <si>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</si>
  <si>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</si>
  <si>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</si>
  <si>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</si>
  <si>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</si>
  <si>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</si>
  <si>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</si>
  <si>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</si>
  <si>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</si>
  <si>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</si>
  <si>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</si>
  <si>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</si>
  <si>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</si>
  <si>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</si>
  <si>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</si>
  <si>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</si>
  <si>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</si>
  <si>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</si>
  <si>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</si>
  <si>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</si>
  <si>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</si>
  <si>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</si>
  <si>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</si>
  <si>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</si>
  <si>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</si>
  <si>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</si>
  <si>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</si>
  <si>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</si>
  <si>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</si>
  <si>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</si>
  <si>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</si>
  <si>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</si>
  <si>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</si>
  <si>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</si>
  <si>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</si>
  <si>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</si>
  <si>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</si>
  <si>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</si>
  <si>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</si>
  <si>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</si>
  <si>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</si>
  <si>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</si>
  <si>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</si>
  <si>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</si>
  <si>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</si>
  <si>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</si>
  <si>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</si>
  <si>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</si>
  <si>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</si>
  <si>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</si>
  <si>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</si>
  <si>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</si>
  <si>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</si>
  <si>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</si>
  <si>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</si>
  <si>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</si>
  <si>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</si>
  <si>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</si>
  <si>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</si>
  <si>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</si>
  <si>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</si>
  <si>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</si>
  <si>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</si>
  <si>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</si>
  <si>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</si>
  <si>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</si>
  <si>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</si>
  <si>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</si>
  <si>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</si>
  <si>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</si>
  <si>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</si>
  <si>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</si>
  <si>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</si>
  <si>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</si>
  <si>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</si>
  <si>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</si>
  <si>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</si>
  <si>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</si>
  <si>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</si>
  <si>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</si>
  <si>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</si>
  <si>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</si>
  <si>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</si>
  <si>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</si>
  <si>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</si>
  <si>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</si>
  <si>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</si>
  <si>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</si>
  <si>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</si>
  <si>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</si>
  <si>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</si>
  <si>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</si>
  <si>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</si>
  <si>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</si>
  <si>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</si>
  <si>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</si>
  <si>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</si>
  <si>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</si>
  <si>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</si>
  <si>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</si>
  <si>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</si>
  <si>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</si>
  <si>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</si>
  <si>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</si>
  <si>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</si>
  <si>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</si>
  <si>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</si>
  <si>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</si>
  <si>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</si>
  <si>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</si>
  <si>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</si>
  <si>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</si>
  <si>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</si>
  <si>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</si>
  <si>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</si>
  <si>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</si>
  <si>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</si>
  <si>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</si>
  <si>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</si>
  <si>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</si>
  <si>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</si>
  <si>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</si>
  <si>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</si>
  <si>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</si>
  <si>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</si>
  <si>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</si>
  <si>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</si>
  <si>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</si>
  <si>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</si>
  <si>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</si>
  <si>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</si>
  <si>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</si>
  <si>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</si>
  <si>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</si>
  <si>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</si>
  <si>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</si>
  <si>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</si>
  <si>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</si>
  <si>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</si>
  <si>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</si>
  <si>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</si>
  <si>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</si>
  <si>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</si>
  <si>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</si>
  <si>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</si>
  <si>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</si>
  <si>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</si>
  <si>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</si>
  <si>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</si>
  <si>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</si>
  <si>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</si>
  <si>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</si>
  <si>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</si>
  <si>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</si>
  <si>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</si>
  <si>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</si>
  <si>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</si>
  <si>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</si>
  <si>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</si>
  <si>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</si>
  <si>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</si>
  <si>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</si>
  <si>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</si>
  <si>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</si>
  <si>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</si>
  <si>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</si>
  <si>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</si>
  <si>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</si>
  <si>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</si>
  <si>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</si>
  <si>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</si>
  <si>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</si>
  <si>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</si>
  <si>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</si>
  <si>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</si>
  <si>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</si>
  <si>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</si>
  <si>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</si>
  <si>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</si>
  <si>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</si>
  <si>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</si>
  <si>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</si>
  <si>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</si>
  <si>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</si>
  <si>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</si>
  <si>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</si>
  <si>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</si>
  <si>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</si>
  <si>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</si>
  <si>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</si>
  <si>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</si>
  <si>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</si>
  <si>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</si>
  <si>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</si>
  <si>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</si>
  <si>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</si>
  <si>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</si>
  <si>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</si>
  <si>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</si>
  <si>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</si>
  <si>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</si>
  <si>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</si>
  <si>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</si>
  <si>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</si>
  <si>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</si>
  <si>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</si>
  <si>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</si>
  <si>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</si>
  <si>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</si>
  <si>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</si>
  <si>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</si>
  <si>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</si>
  <si>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</si>
  <si>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</si>
  <si>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</si>
  <si>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</si>
  <si>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</si>
  <si>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</si>
  <si>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</si>
  <si>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</si>
  <si>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</si>
  <si>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</si>
  <si>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</si>
  <si>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</si>
  <si>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</si>
  <si>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</si>
  <si>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</si>
  <si>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</si>
  <si>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</si>
  <si>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</si>
  <si>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</si>
  <si>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</si>
  <si>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</si>
  <si>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</si>
  <si>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</si>
  <si>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</si>
  <si>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</si>
  <si>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</si>
  <si>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</si>
  <si>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</si>
  <si>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</si>
  <si>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</si>
  <si>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</si>
  <si>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</si>
  <si>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</si>
  <si>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</si>
  <si>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</si>
  <si>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</si>
  <si>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</si>
  <si>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</si>
  <si>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</si>
  <si>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</si>
  <si>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</si>
  <si>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</si>
  <si>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</si>
  <si>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</si>
  <si>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</si>
  <si>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</si>
  <si>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</si>
  <si>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</si>
  <si>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</si>
  <si>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</si>
  <si>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</si>
  <si>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</si>
  <si>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</si>
  <si>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</si>
  <si>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</si>
  <si>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</si>
  <si>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</si>
  <si>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</si>
  <si>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</si>
  <si>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</si>
  <si>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</si>
  <si>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</si>
  <si>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</si>
  <si>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</si>
  <si>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</si>
  <si>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</si>
  <si>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</si>
  <si>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</si>
  <si>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</si>
  <si>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</si>
  <si>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</si>
  <si>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</si>
  <si>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</si>
  <si>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</si>
  <si>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</si>
  <si>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</si>
  <si>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</si>
  <si>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</si>
  <si>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</si>
  <si>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</si>
  <si>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</si>
  <si>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</si>
  <si>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</si>
  <si>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</si>
  <si>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</si>
  <si>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</si>
  <si>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</si>
  <si>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</si>
  <si>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</si>
  <si>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</si>
  <si>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</si>
  <si>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</si>
  <si>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</si>
  <si>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</si>
  <si>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</si>
  <si>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</si>
  <si>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</si>
  <si>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</si>
  <si>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</si>
  <si>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</si>
  <si>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</si>
  <si>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</si>
  <si>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</si>
  <si>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</si>
  <si>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</si>
  <si>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</si>
  <si>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</si>
  <si>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</si>
  <si>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</si>
  <si>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</si>
  <si>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</si>
  <si>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</si>
  <si>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</si>
  <si>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</si>
  <si>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</si>
  <si>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</si>
  <si>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</si>
  <si>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</si>
  <si>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</si>
  <si>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</si>
  <si>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</si>
  <si>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</si>
  <si>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</si>
  <si>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</si>
  <si>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</si>
  <si>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</si>
  <si>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</si>
  <si>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</si>
  <si>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</si>
  <si>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</si>
  <si>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</si>
  <si>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</si>
  <si>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</si>
  <si>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</si>
  <si>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</si>
  <si>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</si>
  <si>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</si>
  <si>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</si>
  <si>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</si>
  <si>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</si>
  <si>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</si>
  <si>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</si>
  <si>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</si>
  <si>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</si>
  <si>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</si>
  <si>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</si>
  <si>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</si>
  <si>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</si>
  <si>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</si>
  <si>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</si>
  <si>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</si>
  <si>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</si>
  <si>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</si>
  <si>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</si>
  <si>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</si>
  <si>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</si>
  <si>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</si>
  <si>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</si>
  <si>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</si>
  <si>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</si>
  <si>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</si>
  <si>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</si>
  <si>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</si>
  <si>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</si>
  <si>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</si>
  <si>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</si>
  <si>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</si>
  <si>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</si>
  <si>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</si>
  <si>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</si>
  <si>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</si>
  <si>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</si>
  <si>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</si>
  <si>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</si>
  <si>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</si>
  <si>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</si>
  <si>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</si>
  <si>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</si>
  <si>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</si>
  <si>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</si>
  <si>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</si>
  <si>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</si>
  <si>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</si>
  <si>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</si>
  <si>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</si>
  <si>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</si>
  <si>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</si>
  <si>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</si>
  <si>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</si>
  <si>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</si>
  <si>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</si>
  <si>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</si>
  <si>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</si>
  <si>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</si>
  <si>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</si>
  <si>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</si>
  <si>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</si>
  <si>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</si>
  <si>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</si>
  <si>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</si>
  <si>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</si>
  <si>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</si>
  <si>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</si>
  <si>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</si>
  <si>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</si>
  <si>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</si>
  <si>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</si>
  <si>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</si>
  <si>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</si>
  <si>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</si>
  <si>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</si>
  <si>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</si>
  <si>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</si>
  <si>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</si>
  <si>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</si>
  <si>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</si>
  <si>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</si>
  <si>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</si>
  <si>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</si>
  <si>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</si>
  <si>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</si>
  <si>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</si>
  <si>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</si>
  <si>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</si>
  <si>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</si>
  <si>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</si>
  <si>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</si>
  <si>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</si>
  <si>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</si>
  <si>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</si>
  <si>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</si>
  <si>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</si>
  <si>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</si>
  <si>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</si>
  <si>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</si>
  <si>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</si>
  <si>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</si>
  <si>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</si>
  <si>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</si>
  <si>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</si>
  <si>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</si>
  <si>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</si>
  <si>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</si>
  <si>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</si>
  <si>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</si>
  <si>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</si>
  <si>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</si>
  <si>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</si>
  <si>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</si>
  <si>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</si>
  <si>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</si>
  <si>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</si>
  <si>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</si>
  <si>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</si>
  <si>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</si>
  <si>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</si>
  <si>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</si>
  <si>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</si>
  <si>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</si>
  <si>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</si>
  <si>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</si>
  <si>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</si>
  <si>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</si>
  <si>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</si>
  <si>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</si>
  <si>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</si>
  <si>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</si>
  <si>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</si>
  <si>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</si>
  <si>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</si>
  <si>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</si>
  <si>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</si>
  <si>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</si>
  <si>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</si>
  <si>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</si>
  <si>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</si>
  <si>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</si>
  <si>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</si>
  <si>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</si>
  <si>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</si>
  <si>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</si>
  <si>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</si>
  <si>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</si>
  <si>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</si>
  <si>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</si>
  <si>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</si>
  <si>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</si>
  <si>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</si>
  <si>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</si>
  <si>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</si>
  <si>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</si>
  <si>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</si>
  <si>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</si>
  <si>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</si>
  <si>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</si>
  <si>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</si>
  <si>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</si>
  <si>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</si>
  <si>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</si>
  <si>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</si>
  <si>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</si>
  <si>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</si>
  <si>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</si>
  <si>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</si>
  <si>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</si>
  <si>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</si>
  <si>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</si>
  <si>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</si>
  <si>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</si>
  <si>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</si>
  <si>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</si>
  <si>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</si>
  <si>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</si>
  <si>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</si>
  <si>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</si>
  <si>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</si>
  <si>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</si>
  <si>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</si>
  <si>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</si>
  <si>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</si>
  <si>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</si>
  <si>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</si>
  <si>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</si>
  <si>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</si>
  <si>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</si>
  <si>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</si>
  <si>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</si>
  <si>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</si>
  <si>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</si>
  <si>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</si>
  <si>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</si>
  <si>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</si>
  <si>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</si>
  <si>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</si>
  <si>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</si>
  <si>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</si>
  <si>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</si>
  <si>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</si>
  <si>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</si>
  <si>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</si>
  <si>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</si>
  <si>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</si>
  <si>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</si>
  <si>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</si>
  <si>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</si>
  <si>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</si>
  <si>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</si>
  <si>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</si>
  <si>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</si>
  <si>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</si>
  <si>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</si>
  <si>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</si>
  <si>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</si>
  <si>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</si>
  <si>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</si>
  <si>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</si>
  <si>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</si>
  <si>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</si>
  <si>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</si>
  <si>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</si>
  <si>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</si>
  <si>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</si>
  <si>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</si>
  <si>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</si>
  <si>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</si>
  <si>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</si>
  <si>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</si>
  <si>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</si>
  <si>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</si>
  <si>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</si>
  <si>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</si>
  <si>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</si>
  <si>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</si>
  <si>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</si>
  <si>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</si>
  <si>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</si>
  <si>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</si>
  <si>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</si>
  <si>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</si>
  <si>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</si>
  <si>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</si>
  <si>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</si>
  <si>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</si>
  <si>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</si>
  <si>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</si>
  <si>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</si>
  <si>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</si>
  <si>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</si>
  <si>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</si>
  <si>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</si>
  <si>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</si>
  <si>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</si>
  <si>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</si>
  <si>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</si>
  <si>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</si>
  <si>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</si>
  <si>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</si>
  <si>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</si>
  <si>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</si>
  <si>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</si>
  <si>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</si>
  <si>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</si>
  <si>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</si>
  <si>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</si>
  <si>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</si>
  <si>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</si>
  <si>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</si>
  <si>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</si>
  <si>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</si>
  <si>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</si>
  <si>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</si>
  <si>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</si>
  <si>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</si>
  <si>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</si>
  <si>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</si>
  <si>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</si>
  <si>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</si>
  <si>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</si>
  <si>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</si>
  <si>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</si>
  <si>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</si>
  <si>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</si>
  <si>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</si>
  <si>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</si>
  <si>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</si>
  <si>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</si>
  <si>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</si>
  <si>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</si>
  <si>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</si>
  <si>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</si>
  <si>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</si>
  <si>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</si>
  <si>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</si>
  <si>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</si>
  <si>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</si>
  <si>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</si>
  <si>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</si>
  <si>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</si>
  <si>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</si>
  <si>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</si>
  <si>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</si>
  <si>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</si>
  <si>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</si>
  <si>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</si>
  <si>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</si>
  <si>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</si>
  <si>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</si>
  <si>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</si>
  <si>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</si>
  <si>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</si>
  <si>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</si>
  <si>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</si>
  <si>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</si>
  <si>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</si>
  <si>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</si>
  <si>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</si>
  <si>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</si>
  <si>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</si>
  <si>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</si>
  <si>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</si>
  <si>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</si>
  <si>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</si>
  <si>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</si>
  <si>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</si>
  <si>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</si>
  <si>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</si>
  <si>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</si>
  <si>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</si>
  <si>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</si>
  <si>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</si>
  <si>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</si>
  <si>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</si>
  <si>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</si>
  <si>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</si>
  <si>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</si>
  <si>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</si>
  <si>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</si>
  <si>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</si>
  <si>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</si>
  <si>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</si>
  <si>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</si>
  <si>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</si>
  <si>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</si>
  <si>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</si>
  <si>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</si>
  <si>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</si>
  <si>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</si>
  <si>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</si>
  <si>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</si>
  <si>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</si>
  <si>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</si>
  <si>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</si>
  <si>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</si>
  <si>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</si>
  <si>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</si>
  <si>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</si>
  <si>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</si>
  <si>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</si>
  <si>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</si>
  <si>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</si>
  <si>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</si>
  <si>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</si>
  <si>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</si>
  <si>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</si>
  <si>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</si>
  <si>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</si>
  <si>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</si>
  <si>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</si>
  <si>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</si>
  <si>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</si>
  <si>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</si>
  <si>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</si>
  <si>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</si>
  <si>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</si>
  <si>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</si>
  <si>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</si>
  <si>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</si>
  <si>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</si>
  <si>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</si>
  <si>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</si>
  <si>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</si>
  <si>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</si>
  <si>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</si>
  <si>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</si>
  <si>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</si>
  <si>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</si>
  <si>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</si>
  <si>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</si>
  <si>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</si>
  <si>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</si>
  <si>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</si>
  <si>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</si>
  <si>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</si>
  <si>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</si>
  <si>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</si>
  <si>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</si>
  <si>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</si>
  <si>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</si>
  <si>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</si>
  <si>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</si>
  <si>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</si>
  <si>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</si>
  <si>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</si>
  <si>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</si>
  <si>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</si>
  <si>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</si>
  <si>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</si>
  <si>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</si>
  <si>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</si>
  <si>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</si>
  <si>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</si>
  <si>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</si>
  <si>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</si>
  <si>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</si>
  <si>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</si>
  <si>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</si>
  <si>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</si>
  <si>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</si>
  <si>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</si>
  <si>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</si>
  <si>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</si>
  <si>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</si>
  <si>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</si>
  <si>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</si>
  <si>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</si>
  <si>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</si>
  <si>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</si>
  <si>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</si>
  <si>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</si>
  <si>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</si>
  <si>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</si>
  <si>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</si>
  <si>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</si>
  <si>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</si>
  <si>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</si>
  <si>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</si>
  <si>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</si>
  <si>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</si>
  <si>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</si>
  <si>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</si>
  <si>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</si>
  <si>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</si>
  <si>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</si>
  <si>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</si>
  <si>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</si>
  <si>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</si>
  <si>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</si>
  <si>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</si>
  <si>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</si>
  <si>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</si>
  <si>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</si>
  <si>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</si>
  <si>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</si>
  <si>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</si>
  <si>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</si>
  <si>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</si>
  <si>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</si>
  <si>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</si>
  <si>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</si>
  <si>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</si>
  <si>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</si>
  <si>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</si>
  <si>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</si>
  <si>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</si>
  <si>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</si>
  <si>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</si>
  <si>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</si>
  <si>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</si>
  <si>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</si>
  <si>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</si>
  <si>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</si>
  <si>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</si>
  <si>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</si>
  <si>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</si>
  <si>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</si>
  <si>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</si>
  <si>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</si>
  <si>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</si>
  <si>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</si>
  <si>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</si>
  <si>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</si>
  <si>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</si>
  <si>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</si>
  <si>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</si>
  <si>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</si>
  <si>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</si>
  <si>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</si>
  <si>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</si>
  <si>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</si>
  <si>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</si>
  <si>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</si>
  <si>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</si>
  <si>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</si>
  <si>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</si>
  <si>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</si>
  <si>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</si>
  <si>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</si>
  <si>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</si>
  <si>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</si>
  <si>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</si>
  <si>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</si>
  <si>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</si>
  <si>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</si>
  <si>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</si>
  <si>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</si>
  <si>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</si>
  <si>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</si>
  <si>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</si>
  <si>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</si>
  <si>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</si>
  <si>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</si>
  <si>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</si>
  <si>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</si>
  <si>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</si>
  <si>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</si>
  <si>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</si>
  <si>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</si>
  <si>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</si>
  <si>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</si>
  <si>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</si>
  <si>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</si>
  <si>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</si>
  <si>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</si>
  <si>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</si>
  <si>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</si>
  <si>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</si>
  <si>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</si>
  <si>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</si>
  <si>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</si>
  <si>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</si>
  <si>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</si>
  <si>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</si>
  <si>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</si>
  <si>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</si>
  <si>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</si>
  <si>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</si>
  <si>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</si>
  <si>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</si>
  <si>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</si>
  <si>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</si>
  <si>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</si>
  <si>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</si>
  <si>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</si>
  <si>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</si>
  <si>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</si>
  <si>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</si>
  <si>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</si>
  <si>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</si>
  <si>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</si>
  <si>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</si>
  <si>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</si>
  <si>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</si>
  <si>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</si>
  <si>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</si>
  <si>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</si>
  <si>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</si>
  <si>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</si>
  <si>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</si>
  <si>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</si>
  <si>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</si>
  <si>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</si>
  <si>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</si>
  <si>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</si>
  <si>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</si>
  <si>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</si>
  <si>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</si>
  <si>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</si>
  <si>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</si>
  <si>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</si>
  <si>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</si>
  <si>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</si>
  <si>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</si>
  <si>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</si>
  <si>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</si>
  <si>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</si>
  <si>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</si>
  <si>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</si>
  <si>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</si>
  <si>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</si>
  <si>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</si>
  <si>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</si>
  <si>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</si>
  <si>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</si>
  <si>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</si>
  <si>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</si>
  <si>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</si>
  <si>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</si>
  <si>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</si>
  <si>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</si>
  <si>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</si>
  <si>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</si>
  <si>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</si>
  <si>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</si>
  <si>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</si>
  <si>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</si>
  <si>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</si>
  <si>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</si>
  <si>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</si>
  <si>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</si>
  <si>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</si>
  <si>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</si>
  <si>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</si>
  <si>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</si>
  <si>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</si>
  <si>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</si>
  <si>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</si>
  <si>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</si>
  <si>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</si>
  <si>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</si>
  <si>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</si>
  <si>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</si>
  <si>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</si>
  <si>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</si>
  <si>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</si>
  <si>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</si>
  <si>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</si>
  <si>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</si>
  <si>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</si>
  <si>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</si>
  <si>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</si>
  <si>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</si>
  <si>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</si>
  <si>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</si>
  <si>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</si>
  <si>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</si>
  <si>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</si>
  <si>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</si>
  <si>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</si>
  <si>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</si>
  <si>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</si>
  <si>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</si>
  <si>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</si>
  <si>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</si>
  <si>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</si>
  <si>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</si>
  <si>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</si>
  <si>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</si>
  <si>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</si>
  <si>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</si>
  <si>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</si>
  <si>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</si>
  <si>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</si>
  <si>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</si>
  <si>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</si>
  <si>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</si>
  <si>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</si>
  <si>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</si>
  <si>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</si>
  <si>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</si>
  <si>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</si>
  <si>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</si>
  <si>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</si>
  <si>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</si>
  <si>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</si>
  <si>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</si>
  <si>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</si>
  <si>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</si>
  <si>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</si>
  <si>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</si>
  <si>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</si>
  <si>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</si>
  <si>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</si>
  <si>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</si>
  <si>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</si>
  <si>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</si>
  <si>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</si>
  <si>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</si>
  <si>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</si>
  <si>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</si>
  <si>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</si>
  <si>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</si>
  <si>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</si>
  <si>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</si>
  <si>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</si>
  <si>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</si>
  <si>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</si>
  <si>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</si>
  <si>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</si>
  <si>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</si>
  <si>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</si>
  <si>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</si>
  <si>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</si>
  <si>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</si>
  <si>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</si>
  <si>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</si>
  <si>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</si>
  <si>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</si>
  <si>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</si>
  <si>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</si>
  <si>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</si>
  <si>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</si>
  <si>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</si>
  <si>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</si>
  <si>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</si>
  <si>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</si>
  <si>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</si>
  <si>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</si>
  <si>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</si>
  <si>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</si>
  <si>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</si>
  <si>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</si>
  <si>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</si>
  <si>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</si>
  <si>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</si>
  <si>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</si>
  <si>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</si>
  <si>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</si>
  <si>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</si>
  <si>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</si>
  <si>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</si>
  <si>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</si>
  <si>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</si>
  <si>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</si>
  <si>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</si>
  <si>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</si>
  <si>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</si>
  <si>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</si>
  <si>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</si>
  <si>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</si>
  <si>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</si>
  <si>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</si>
  <si>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</si>
  <si>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</si>
  <si>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</si>
  <si>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</si>
  <si>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</si>
  <si>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</si>
  <si>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</si>
  <si>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</si>
  <si>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</si>
  <si>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</si>
  <si>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</si>
  <si>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</si>
  <si>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</si>
  <si>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</si>
  <si>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</si>
  <si>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</si>
  <si>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</si>
  <si>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</si>
  <si>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</si>
  <si>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</si>
  <si>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</si>
  <si>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</si>
  <si>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</si>
  <si>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</si>
  <si>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</si>
  <si>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</si>
  <si>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</si>
  <si>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</si>
  <si>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</si>
  <si>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</si>
  <si>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</si>
  <si>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</si>
  <si>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</si>
  <si>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</si>
  <si>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</si>
  <si>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</si>
  <si>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</si>
  <si>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</si>
  <si>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</si>
  <si>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</si>
  <si>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</si>
  <si>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</si>
  <si>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</si>
  <si>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</si>
  <si>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</si>
  <si>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</si>
  <si>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</si>
  <si>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</si>
  <si>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</si>
  <si>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</si>
  <si>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</si>
  <si>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</si>
  <si>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</si>
  <si>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</si>
  <si>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</si>
  <si>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</si>
  <si>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</si>
  <si>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</si>
  <si>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</si>
  <si>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</si>
  <si>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</si>
  <si>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</si>
  <si>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</si>
  <si>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</si>
  <si>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</si>
  <si>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</si>
  <si>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</si>
  <si>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</si>
  <si>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</si>
  <si>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</si>
  <si>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</si>
  <si>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</si>
  <si>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</si>
  <si>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</si>
  <si>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</si>
  <si>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</si>
  <si>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</si>
  <si>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</si>
  <si>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</si>
  <si>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</si>
  <si>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</si>
  <si>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</si>
  <si>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</si>
  <si>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</si>
  <si>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</si>
  <si>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</si>
  <si>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</si>
  <si>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</si>
  <si>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</si>
  <si>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</si>
  <si>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</si>
  <si>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</si>
  <si>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</si>
  <si>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</si>
  <si>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</si>
  <si>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</si>
  <si>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</si>
  <si>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</si>
  <si>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</si>
  <si>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</si>
  <si>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</si>
  <si>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</si>
  <si>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</si>
  <si>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</si>
  <si>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</si>
  <si>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</si>
  <si>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</si>
  <si>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</si>
  <si>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</si>
  <si>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</si>
  <si>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</si>
  <si>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</si>
  <si>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</si>
  <si>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</si>
  <si>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</si>
  <si>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</si>
  <si>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</si>
  <si>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</si>
  <si>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</si>
  <si>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</si>
  <si>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</si>
  <si>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</si>
  <si>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</si>
  <si>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</si>
  <si>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</si>
  <si>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</si>
  <si>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</si>
  <si>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</si>
  <si>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</si>
  <si>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</si>
  <si>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</si>
  <si>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</si>
  <si>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</si>
  <si>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</si>
  <si>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</si>
  <si>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</si>
  <si>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</si>
  <si>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</si>
  <si>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</si>
  <si>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</si>
  <si>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</si>
  <si>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</si>
  <si>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</si>
  <si>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</si>
  <si>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</si>
  <si>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</si>
  <si>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</si>
  <si>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</si>
  <si>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</si>
  <si>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</si>
  <si>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</si>
  <si>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</si>
  <si>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</si>
  <si>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</si>
  <si>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</si>
  <si>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</si>
  <si>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</si>
  <si>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</si>
  <si>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</si>
  <si>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</si>
  <si>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</si>
  <si>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</si>
  <si>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</si>
  <si>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</si>
  <si>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</si>
  <si>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</si>
  <si>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</si>
  <si>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</si>
  <si>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</si>
  <si>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</si>
  <si>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</si>
  <si>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</si>
  <si>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</si>
  <si>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</si>
  <si>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</si>
  <si>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</si>
  <si>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</si>
  <si>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</si>
  <si>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</si>
  <si>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</si>
  <si>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</si>
  <si>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</si>
  <si>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</si>
  <si>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</si>
  <si>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</si>
  <si>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</si>
  <si>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</si>
  <si>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</si>
  <si>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</si>
  <si>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</si>
  <si>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</si>
  <si>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</si>
  <si>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</si>
  <si>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</si>
  <si>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</si>
  <si>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</si>
  <si>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</si>
  <si>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</si>
  <si>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</si>
  <si>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</si>
  <si>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</si>
  <si>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</si>
  <si>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</si>
  <si>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</si>
  <si>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</si>
  <si>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</si>
  <si>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</si>
  <si>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</si>
  <si>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</si>
  <si>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</si>
  <si>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</si>
  <si>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</si>
  <si>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</si>
  <si>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</si>
  <si>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</si>
  <si>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</si>
  <si>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</si>
  <si>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</si>
  <si>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</si>
  <si>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</si>
  <si>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</si>
  <si>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</si>
  <si>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</si>
  <si>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</si>
  <si>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</si>
  <si>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</si>
  <si>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</si>
  <si>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</si>
  <si>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</si>
  <si>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</si>
  <si>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</si>
  <si>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</si>
  <si>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</si>
  <si>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</si>
  <si>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</si>
  <si>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</si>
  <si>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</si>
  <si>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</si>
  <si>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</si>
  <si>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</si>
  <si>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</si>
  <si>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</si>
  <si>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</si>
  <si>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</si>
  <si>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</si>
  <si>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</si>
  <si>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</si>
  <si>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</si>
  <si>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</si>
  <si>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</si>
  <si>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</si>
  <si>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</si>
  <si>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</si>
  <si>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</si>
  <si>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</si>
  <si>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</si>
  <si>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</si>
  <si>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</si>
  <si>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</si>
  <si>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</si>
  <si>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</si>
  <si>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</si>
  <si>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</si>
  <si>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</si>
  <si>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</si>
  <si>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</si>
  <si>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</si>
  <si>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</si>
  <si>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</si>
  <si>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</si>
  <si>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</si>
  <si>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</si>
  <si>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</si>
  <si>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</si>
  <si>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</si>
  <si>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</si>
  <si>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</si>
  <si>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</si>
  <si>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</si>
  <si>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</si>
  <si>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</si>
  <si>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</si>
  <si>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</si>
  <si>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</si>
  <si>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</si>
  <si>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</si>
  <si>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</si>
  <si>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</si>
  <si>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</si>
  <si>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</si>
  <si>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</si>
  <si>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</si>
  <si>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</si>
  <si>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</si>
  <si>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</si>
  <si>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</si>
  <si>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</si>
  <si>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</si>
  <si>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</si>
  <si>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</si>
  <si>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</si>
  <si>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</si>
  <si>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</si>
  <si>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</si>
  <si>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</si>
  <si>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</si>
  <si>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</si>
  <si>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</si>
  <si>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</si>
  <si>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</si>
  <si>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</si>
  <si>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</si>
  <si>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</si>
  <si>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</si>
  <si>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</si>
  <si>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</si>
  <si>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</si>
  <si>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</si>
  <si>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</si>
  <si>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</si>
  <si>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</si>
  <si>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</si>
  <si>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</si>
  <si>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</si>
  <si>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</si>
  <si>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</si>
  <si>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</si>
  <si>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</si>
  <si>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</si>
  <si>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</si>
  <si>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</si>
  <si>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</si>
  <si>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</si>
  <si>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</si>
  <si>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</si>
  <si>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</si>
  <si>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</si>
  <si>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</si>
  <si>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</si>
  <si>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</si>
  <si>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</si>
  <si>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</si>
  <si>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</si>
  <si>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</si>
  <si>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</si>
  <si>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</si>
  <si>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</si>
  <si>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</si>
  <si>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</si>
  <si>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</si>
  <si>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</si>
  <si>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</si>
  <si>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</si>
  <si>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</si>
  <si>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</si>
  <si>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</si>
  <si>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</si>
  <si>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</si>
  <si>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</si>
  <si>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</si>
  <si>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</si>
  <si>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</si>
  <si>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</si>
  <si>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</si>
  <si>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</si>
  <si>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</si>
  <si>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</si>
  <si>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</si>
  <si>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</si>
  <si>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</si>
  <si>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</si>
  <si>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</si>
  <si>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</si>
  <si>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</si>
  <si>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</si>
  <si>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</si>
  <si>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</si>
  <si>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</si>
  <si>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</si>
  <si>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</si>
  <si>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</si>
  <si>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</si>
  <si>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</si>
  <si>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</si>
  <si>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</si>
  <si>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</si>
  <si>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</si>
  <si>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</si>
  <si>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</si>
  <si>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</si>
  <si>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</si>
  <si>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</si>
  <si>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</si>
  <si>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</si>
  <si>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</si>
  <si>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</si>
  <si>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</si>
  <si>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</si>
  <si>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</si>
  <si>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</si>
  <si>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</si>
  <si>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</si>
  <si>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</si>
  <si>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</si>
  <si>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</si>
  <si>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</si>
  <si>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</si>
  <si>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</si>
  <si>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</si>
  <si>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</si>
  <si>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</si>
  <si>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</si>
  <si>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</si>
  <si>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</si>
  <si>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</si>
  <si>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</si>
  <si>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</si>
  <si>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</si>
  <si>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</si>
  <si>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</si>
  <si>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</si>
  <si>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</si>
  <si>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</si>
  <si>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</si>
  <si>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</si>
  <si>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</si>
  <si>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</si>
  <si>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</si>
  <si>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</si>
  <si>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</si>
  <si>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</si>
  <si>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</si>
  <si>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</si>
  <si>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</si>
  <si>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</si>
  <si>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</si>
  <si>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</si>
  <si>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</si>
  <si>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</si>
  <si>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</si>
  <si>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</si>
  <si>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</si>
  <si>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</si>
  <si>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</si>
  <si>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</si>
  <si>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</si>
  <si>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</si>
  <si>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</si>
  <si>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</si>
  <si>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</si>
  <si>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</si>
  <si>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</si>
  <si>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</si>
  <si>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</si>
  <si>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</si>
  <si>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</si>
  <si>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</si>
  <si>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</si>
  <si>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</si>
  <si>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</si>
  <si>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</si>
  <si>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</si>
  <si>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</si>
  <si>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</si>
  <si>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</si>
  <si>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</si>
  <si>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</si>
  <si>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</si>
  <si>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</si>
  <si>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</si>
  <si>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</si>
  <si>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</si>
  <si>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</si>
  <si>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</si>
  <si>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</si>
  <si>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</si>
  <si>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</si>
  <si>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</si>
  <si>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</si>
  <si>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</si>
  <si>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</si>
  <si>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</si>
  <si>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</si>
  <si>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</si>
  <si>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</si>
  <si>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</si>
  <si>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</si>
  <si>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</si>
  <si>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</si>
  <si>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</si>
  <si>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</si>
  <si>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</si>
  <si>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</si>
  <si>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</si>
  <si>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</si>
  <si>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</si>
  <si>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</si>
  <si>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</si>
  <si>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</si>
  <si>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</si>
  <si>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</si>
  <si>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</si>
  <si>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</si>
  <si>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</si>
  <si>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</si>
  <si>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</si>
  <si>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</si>
  <si>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</si>
  <si>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</si>
  <si>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</si>
  <si>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</si>
  <si>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</si>
  <si>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</si>
  <si>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</si>
  <si>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</si>
  <si>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</si>
  <si>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</si>
  <si>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</si>
  <si>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</si>
  <si>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</si>
  <si>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</si>
  <si>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</si>
  <si>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</si>
  <si>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</si>
  <si>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</si>
  <si>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</si>
  <si>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</si>
  <si>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</si>
  <si>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</si>
  <si>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</si>
  <si>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</si>
  <si>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</si>
  <si>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</si>
  <si>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</si>
  <si>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</si>
  <si>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</si>
  <si>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</si>
  <si>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</si>
  <si>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</si>
  <si>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</si>
  <si>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</si>
  <si>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</si>
  <si>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</si>
  <si>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</si>
  <si>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</si>
  <si>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</si>
  <si>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</si>
  <si>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</si>
  <si>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</si>
  <si>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</si>
  <si>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</si>
  <si>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</si>
  <si>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</si>
  <si>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</si>
  <si>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</si>
  <si>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</si>
  <si>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</si>
  <si>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</si>
  <si>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</si>
  <si>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</si>
  <si>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</si>
  <si>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</si>
  <si>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</si>
  <si>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</si>
  <si>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</si>
  <si>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</si>
  <si>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</si>
  <si>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</si>
  <si>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</si>
  <si>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</si>
  <si>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</si>
  <si>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</si>
  <si>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</si>
  <si>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</si>
  <si>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</si>
  <si>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</si>
  <si>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</si>
  <si>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</si>
  <si>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</si>
  <si>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</si>
  <si>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</si>
  <si>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</si>
  <si>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</si>
  <si>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</si>
  <si>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</si>
  <si>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</si>
  <si>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</si>
  <si>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</si>
  <si>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</si>
  <si>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</si>
  <si>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</si>
  <si>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</si>
  <si>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</si>
  <si>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</si>
  <si>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</si>
  <si>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</si>
  <si>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</si>
  <si>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</si>
  <si>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</si>
  <si>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</si>
  <si>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</si>
  <si>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</si>
  <si>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</si>
  <si>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</si>
  <si>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</si>
  <si>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</si>
  <si>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</si>
  <si>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</si>
  <si>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</si>
  <si>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</si>
  <si>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</si>
  <si>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</si>
  <si>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</si>
  <si>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</si>
  <si>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</si>
  <si>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</si>
  <si>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</si>
  <si>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</si>
  <si>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</si>
  <si>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</si>
  <si>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</si>
  <si>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</si>
  <si>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</si>
  <si>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</si>
  <si>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</si>
  <si>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</si>
  <si>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</si>
  <si>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</si>
  <si>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</si>
  <si>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</si>
  <si>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</si>
  <si>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</si>
  <si>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</si>
  <si>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</si>
  <si>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</si>
  <si>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</si>
  <si>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</si>
  <si>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</si>
  <si>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</si>
  <si>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</si>
  <si>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</si>
  <si>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</si>
  <si>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</si>
  <si>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</si>
  <si>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</si>
  <si>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</si>
  <si>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</si>
  <si>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</si>
  <si>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</si>
  <si>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</si>
  <si>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</si>
  <si>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</si>
  <si>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</si>
  <si>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</si>
  <si>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</si>
  <si>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</si>
  <si>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</si>
  <si>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</si>
  <si>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</si>
  <si>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</si>
  <si>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</si>
  <si>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</si>
  <si>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</si>
  <si>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</si>
  <si>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</si>
  <si>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</si>
  <si>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</si>
  <si>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</si>
  <si>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</si>
  <si>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</si>
  <si>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</si>
  <si>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</si>
  <si>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</si>
  <si>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</si>
  <si>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</si>
  <si>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</si>
  <si>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</si>
  <si>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</si>
  <si>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</si>
  <si>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</si>
  <si>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</si>
  <si>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</si>
  <si>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</si>
  <si>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</si>
  <si>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</si>
  <si>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</si>
  <si>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</si>
  <si>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</si>
  <si>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</si>
  <si>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</si>
  <si>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</si>
  <si>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</si>
  <si>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</si>
  <si>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</si>
  <si>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</si>
  <si>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</si>
  <si>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</si>
  <si>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</si>
  <si>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</si>
  <si>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</si>
  <si>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</si>
  <si>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</si>
  <si>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</si>
  <si>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</si>
  <si>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</si>
  <si>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</si>
  <si>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</si>
  <si>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</si>
  <si>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</si>
  <si>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</si>
  <si>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</si>
  <si>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</si>
  <si>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</si>
  <si>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</si>
  <si>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</si>
  <si>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</si>
  <si>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</si>
  <si>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</si>
  <si>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</si>
  <si>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</si>
  <si>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</si>
  <si>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</si>
  <si>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</si>
  <si>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</si>
  <si>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</si>
  <si>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</si>
  <si>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</si>
  <si>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</si>
  <si>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</si>
  <si>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</si>
  <si>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</si>
  <si>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</si>
  <si>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</si>
  <si>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</si>
  <si>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</si>
  <si>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</si>
  <si>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</si>
  <si>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</si>
  <si>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</si>
  <si>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</si>
  <si>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</si>
  <si>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</si>
  <si>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</si>
  <si>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</si>
  <si>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</si>
  <si>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</si>
  <si>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</si>
  <si>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</si>
  <si>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</si>
  <si>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</si>
  <si>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</si>
  <si>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</si>
  <si>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</si>
  <si>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</si>
  <si>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</si>
  <si>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</si>
  <si>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</si>
  <si>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</si>
  <si>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</si>
  <si>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</si>
  <si>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</si>
  <si>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</si>
  <si>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</si>
  <si>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</si>
  <si>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</si>
  <si>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</si>
  <si>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</si>
  <si>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</si>
  <si>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</si>
  <si>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</si>
  <si>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</si>
  <si>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</si>
  <si>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</si>
  <si>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</si>
  <si>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</si>
  <si>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</si>
  <si>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</si>
  <si>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</si>
  <si>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</si>
  <si>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</si>
  <si>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</si>
  <si>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</si>
  <si>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</si>
  <si>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</si>
  <si>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</si>
  <si>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</si>
  <si>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</si>
  <si>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</si>
  <si>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</si>
  <si>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</si>
  <si>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</si>
  <si>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</si>
  <si>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</si>
  <si>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</si>
  <si>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</si>
  <si>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</si>
  <si>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</si>
  <si>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</si>
  <si>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</si>
  <si>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</si>
  <si>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</si>
  <si>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</si>
  <si>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</si>
  <si>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</si>
  <si>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</si>
  <si>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</si>
  <si>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</si>
  <si>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</si>
  <si>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</si>
  <si>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</si>
  <si>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</si>
  <si>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</si>
  <si>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</si>
  <si>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</si>
  <si>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</si>
  <si>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</si>
  <si>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</si>
  <si>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</si>
  <si>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</si>
  <si>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</si>
  <si>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</si>
  <si>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</si>
  <si>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</si>
  <si>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</si>
  <si>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</si>
  <si>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</si>
  <si>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</si>
  <si>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</si>
  <si>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</si>
  <si>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</si>
  <si>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</si>
  <si>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</si>
  <si>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</si>
  <si>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</si>
  <si>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</si>
  <si>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</si>
  <si>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</si>
  <si>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</si>
  <si>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</si>
  <si>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</si>
  <si>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</si>
  <si>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</si>
  <si>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</si>
  <si>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</si>
  <si>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</si>
  <si>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</si>
  <si>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</si>
  <si>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</si>
  <si>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</si>
  <si>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</si>
  <si>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</si>
  <si>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</si>
  <si>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</si>
  <si>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</si>
  <si>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</si>
  <si>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</si>
  <si>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</si>
  <si>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</si>
  <si>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</si>
  <si>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</si>
  <si>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</si>
  <si>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</si>
  <si>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</si>
  <si>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</si>
  <si>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</si>
  <si>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</si>
  <si>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</si>
  <si>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</si>
  <si>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</si>
  <si>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</si>
  <si>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</si>
  <si>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</si>
  <si>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</si>
  <si>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</si>
  <si>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</si>
  <si>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</si>
  <si>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</si>
  <si>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</si>
  <si>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</si>
  <si>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</si>
  <si>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</si>
  <si>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</si>
  <si>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</si>
  <si>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</si>
  <si>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</si>
  <si>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</si>
  <si>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</si>
  <si>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</si>
  <si>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</si>
  <si>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</si>
  <si>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</si>
  <si>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</si>
  <si>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</si>
  <si>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</si>
  <si>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</si>
  <si>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</si>
  <si>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</si>
  <si>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</si>
  <si>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</si>
  <si>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</si>
  <si>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</si>
  <si>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</si>
  <si>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</si>
  <si>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</si>
  <si>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</si>
  <si>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</si>
  <si>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</si>
  <si>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</si>
  <si>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</si>
  <si>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</si>
  <si>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</si>
  <si>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</si>
  <si>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</si>
  <si>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</si>
  <si>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</si>
  <si>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</si>
  <si>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</si>
  <si>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</si>
  <si>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</si>
  <si>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</si>
  <si>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</si>
  <si>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</si>
  <si>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</si>
  <si>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</si>
  <si>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</si>
  <si>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</si>
  <si>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</si>
  <si>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</si>
  <si>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</si>
  <si>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</si>
  <si>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</si>
  <si>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</si>
  <si>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</si>
  <si>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</si>
  <si>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</si>
  <si>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</si>
  <si>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</si>
  <si>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</si>
  <si>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</si>
  <si>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</si>
  <si>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</si>
  <si>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</si>
  <si>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</si>
  <si>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</si>
  <si>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</si>
  <si>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</si>
  <si>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</si>
  <si>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</si>
  <si>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</si>
  <si>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</si>
  <si>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</si>
  <si>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</si>
  <si>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</si>
  <si>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</si>
  <si>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</si>
  <si>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</si>
  <si>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</si>
  <si>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</si>
  <si>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</si>
  <si>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</si>
  <si>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</si>
  <si>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</si>
  <si>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</si>
  <si>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</si>
  <si>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</si>
  <si>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</si>
  <si>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</si>
  <si>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</si>
  <si>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</si>
  <si>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</si>
  <si>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</si>
  <si>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</si>
  <si>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</si>
  <si>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1 липня 2015 року</t>
  </si>
  <si>
    <t>Арцизький районний суд Одеської області</t>
  </si>
  <si>
    <t>м. Арциз</t>
  </si>
  <si>
    <t>за І півріччя 2015 року</t>
  </si>
  <si>
    <t>68404, Одеська область</t>
  </si>
  <si>
    <t>вул. Орджонікідзе, 29</t>
  </si>
  <si>
    <t>Н.Д. Гусєва</t>
  </si>
  <si>
    <t>О.І. Максимчук</t>
  </si>
  <si>
    <t>В.о. керівника:</t>
  </si>
  <si>
    <t>(048045) 3-14-38</t>
  </si>
  <si>
    <t>inbox@ar.od.court.gov.ua</t>
  </si>
</sst>
</file>

<file path=xl/styles.xml><?xml version="1.0" encoding="utf-8"?>
<styleSheet xmlns="http://schemas.openxmlformats.org/spreadsheetml/2006/main">
  <numFmts count="42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8" fillId="0" borderId="13" xfId="42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ar.od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E565">
      <selection activeCell="BI1551" sqref="BI1551:BL155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5"/>
      <c r="C4" s="195"/>
      <c r="D4" s="195"/>
      <c r="E4" s="19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2" t="s">
        <v>923</v>
      </c>
      <c r="B6" s="183" t="s">
        <v>925</v>
      </c>
      <c r="C6" s="186" t="s">
        <v>84</v>
      </c>
      <c r="D6" s="14"/>
      <c r="E6" s="201" t="s">
        <v>918</v>
      </c>
      <c r="F6" s="192" t="s">
        <v>921</v>
      </c>
      <c r="G6" s="193"/>
      <c r="H6" s="193"/>
      <c r="I6" s="194"/>
      <c r="J6" s="192" t="s">
        <v>1444</v>
      </c>
      <c r="K6" s="193"/>
      <c r="L6" s="193"/>
      <c r="M6" s="193"/>
      <c r="N6" s="193"/>
      <c r="O6" s="193"/>
      <c r="P6" s="193"/>
      <c r="Q6" s="193"/>
      <c r="R6" s="194"/>
      <c r="S6" s="192" t="s">
        <v>1462</v>
      </c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4"/>
      <c r="AK6" s="178" t="s">
        <v>1486</v>
      </c>
      <c r="AL6" s="178"/>
      <c r="AM6" s="178"/>
      <c r="AN6" s="178" t="s">
        <v>1490</v>
      </c>
      <c r="AO6" s="180"/>
      <c r="AP6" s="180"/>
      <c r="AQ6" s="180"/>
      <c r="AR6" s="179" t="s">
        <v>1495</v>
      </c>
      <c r="AS6" s="179" t="s">
        <v>1497</v>
      </c>
      <c r="AT6" s="204" t="s">
        <v>1493</v>
      </c>
      <c r="AU6" s="178"/>
      <c r="AV6" s="178"/>
      <c r="AW6" s="178"/>
      <c r="AX6" s="178"/>
      <c r="AY6" s="178"/>
      <c r="AZ6" s="178"/>
      <c r="BA6" s="178"/>
      <c r="BB6" s="178"/>
      <c r="BC6" s="178" t="s">
        <v>1493</v>
      </c>
      <c r="BD6" s="178"/>
      <c r="BE6" s="178"/>
      <c r="BF6" s="178"/>
      <c r="BG6" s="178"/>
      <c r="BH6" s="178"/>
      <c r="BI6" s="178"/>
      <c r="BJ6" s="178"/>
      <c r="BK6" s="178"/>
      <c r="BL6" s="179" t="s">
        <v>1496</v>
      </c>
      <c r="BM6" s="181" t="s">
        <v>2341</v>
      </c>
    </row>
    <row r="7" spans="1:65" ht="21.75" customHeight="1">
      <c r="A7" s="182"/>
      <c r="B7" s="184"/>
      <c r="C7" s="187"/>
      <c r="D7" s="15"/>
      <c r="E7" s="202"/>
      <c r="F7" s="197" t="s">
        <v>922</v>
      </c>
      <c r="G7" s="197" t="s">
        <v>1368</v>
      </c>
      <c r="H7" s="196" t="s">
        <v>1448</v>
      </c>
      <c r="I7" s="197" t="s">
        <v>1438</v>
      </c>
      <c r="J7" s="189" t="s">
        <v>1445</v>
      </c>
      <c r="K7" s="189" t="s">
        <v>1458</v>
      </c>
      <c r="L7" s="189" t="s">
        <v>1451</v>
      </c>
      <c r="M7" s="189" t="s">
        <v>1441</v>
      </c>
      <c r="N7" s="189" t="s">
        <v>1455</v>
      </c>
      <c r="O7" s="179" t="s">
        <v>1461</v>
      </c>
      <c r="P7" s="179" t="s">
        <v>1452</v>
      </c>
      <c r="Q7" s="179" t="s">
        <v>1465</v>
      </c>
      <c r="R7" s="181" t="s">
        <v>1466</v>
      </c>
      <c r="S7" s="192" t="s">
        <v>1463</v>
      </c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4"/>
      <c r="AK7" s="180"/>
      <c r="AL7" s="180"/>
      <c r="AM7" s="180"/>
      <c r="AN7" s="180"/>
      <c r="AO7" s="180"/>
      <c r="AP7" s="180"/>
      <c r="AQ7" s="180"/>
      <c r="AR7" s="179"/>
      <c r="AS7" s="179"/>
      <c r="AT7" s="178" t="s">
        <v>1494</v>
      </c>
      <c r="AU7" s="178"/>
      <c r="AV7" s="178"/>
      <c r="AW7" s="178"/>
      <c r="AX7" s="178"/>
      <c r="AY7" s="178"/>
      <c r="AZ7" s="178"/>
      <c r="BA7" s="178"/>
      <c r="BB7" s="178"/>
      <c r="BC7" s="178" t="s">
        <v>1494</v>
      </c>
      <c r="BD7" s="178"/>
      <c r="BE7" s="178"/>
      <c r="BF7" s="178"/>
      <c r="BG7" s="178"/>
      <c r="BH7" s="178"/>
      <c r="BI7" s="178"/>
      <c r="BJ7" s="178"/>
      <c r="BK7" s="178"/>
      <c r="BL7" s="179"/>
      <c r="BM7" s="179"/>
    </row>
    <row r="8" spans="1:65" ht="21.75" customHeight="1">
      <c r="A8" s="182"/>
      <c r="B8" s="184"/>
      <c r="C8" s="187"/>
      <c r="D8" s="15"/>
      <c r="E8" s="202"/>
      <c r="F8" s="198"/>
      <c r="G8" s="198"/>
      <c r="H8" s="190"/>
      <c r="I8" s="198"/>
      <c r="J8" s="190"/>
      <c r="K8" s="190"/>
      <c r="L8" s="190"/>
      <c r="M8" s="190"/>
      <c r="N8" s="190"/>
      <c r="O8" s="179"/>
      <c r="P8" s="179"/>
      <c r="Q8" s="179"/>
      <c r="R8" s="179"/>
      <c r="S8" s="179" t="s">
        <v>1464</v>
      </c>
      <c r="T8" s="178" t="s">
        <v>1471</v>
      </c>
      <c r="U8" s="178"/>
      <c r="V8" s="178"/>
      <c r="W8" s="178"/>
      <c r="X8" s="178"/>
      <c r="Y8" s="178" t="s">
        <v>1471</v>
      </c>
      <c r="Z8" s="178"/>
      <c r="AA8" s="178"/>
      <c r="AB8" s="179" t="s">
        <v>1474</v>
      </c>
      <c r="AC8" s="179" t="s">
        <v>1478</v>
      </c>
      <c r="AD8" s="179" t="s">
        <v>1482</v>
      </c>
      <c r="AE8" s="179" t="s">
        <v>1479</v>
      </c>
      <c r="AF8" s="179" t="s">
        <v>1481</v>
      </c>
      <c r="AG8" s="179" t="s">
        <v>1483</v>
      </c>
      <c r="AH8" s="179" t="s">
        <v>1480</v>
      </c>
      <c r="AI8" s="179" t="s">
        <v>1484</v>
      </c>
      <c r="AJ8" s="179" t="s">
        <v>1485</v>
      </c>
      <c r="AK8" s="179" t="s">
        <v>1487</v>
      </c>
      <c r="AL8" s="179" t="s">
        <v>1488</v>
      </c>
      <c r="AM8" s="179" t="s">
        <v>1466</v>
      </c>
      <c r="AN8" s="179" t="s">
        <v>1480</v>
      </c>
      <c r="AO8" s="179" t="s">
        <v>1491</v>
      </c>
      <c r="AP8" s="179" t="s">
        <v>1489</v>
      </c>
      <c r="AQ8" s="179" t="s">
        <v>1492</v>
      </c>
      <c r="AR8" s="179"/>
      <c r="AS8" s="179"/>
      <c r="AT8" s="179" t="s">
        <v>1464</v>
      </c>
      <c r="AU8" s="178" t="s">
        <v>1471</v>
      </c>
      <c r="AV8" s="178"/>
      <c r="AW8" s="178"/>
      <c r="AX8" s="178"/>
      <c r="AY8" s="178"/>
      <c r="AZ8" s="178"/>
      <c r="BA8" s="178"/>
      <c r="BB8" s="178"/>
      <c r="BC8" s="179" t="s">
        <v>1474</v>
      </c>
      <c r="BD8" s="179" t="s">
        <v>1478</v>
      </c>
      <c r="BE8" s="179" t="s">
        <v>1482</v>
      </c>
      <c r="BF8" s="179" t="s">
        <v>1479</v>
      </c>
      <c r="BG8" s="179" t="s">
        <v>1481</v>
      </c>
      <c r="BH8" s="179" t="s">
        <v>1483</v>
      </c>
      <c r="BI8" s="179" t="s">
        <v>1480</v>
      </c>
      <c r="BJ8" s="179" t="s">
        <v>1484</v>
      </c>
      <c r="BK8" s="179" t="s">
        <v>1485</v>
      </c>
      <c r="BL8" s="179"/>
      <c r="BM8" s="179"/>
    </row>
    <row r="9" spans="1:65" ht="12.75" customHeight="1">
      <c r="A9" s="182"/>
      <c r="B9" s="184"/>
      <c r="C9" s="187"/>
      <c r="D9" s="15"/>
      <c r="E9" s="202"/>
      <c r="F9" s="198"/>
      <c r="G9" s="198"/>
      <c r="H9" s="190"/>
      <c r="I9" s="198"/>
      <c r="J9" s="190"/>
      <c r="K9" s="190"/>
      <c r="L9" s="190"/>
      <c r="M9" s="190"/>
      <c r="N9" s="190"/>
      <c r="O9" s="179"/>
      <c r="P9" s="179"/>
      <c r="Q9" s="179"/>
      <c r="R9" s="179"/>
      <c r="S9" s="179"/>
      <c r="T9" s="179" t="s">
        <v>1472</v>
      </c>
      <c r="U9" s="178" t="s">
        <v>1467</v>
      </c>
      <c r="V9" s="178"/>
      <c r="W9" s="178"/>
      <c r="X9" s="178"/>
      <c r="Y9" s="178" t="s">
        <v>1467</v>
      </c>
      <c r="Z9" s="178"/>
      <c r="AA9" s="178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 t="s">
        <v>1472</v>
      </c>
      <c r="AV9" s="178" t="s">
        <v>1467</v>
      </c>
      <c r="AW9" s="178"/>
      <c r="AX9" s="178"/>
      <c r="AY9" s="178"/>
      <c r="AZ9" s="178"/>
      <c r="BA9" s="178"/>
      <c r="BB9" s="178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</row>
    <row r="10" spans="1:65" ht="67.5" customHeight="1">
      <c r="A10" s="182"/>
      <c r="B10" s="185"/>
      <c r="C10" s="188"/>
      <c r="D10" s="16"/>
      <c r="E10" s="203"/>
      <c r="F10" s="199"/>
      <c r="G10" s="199"/>
      <c r="H10" s="191"/>
      <c r="I10" s="199"/>
      <c r="J10" s="191"/>
      <c r="K10" s="191"/>
      <c r="L10" s="191"/>
      <c r="M10" s="191"/>
      <c r="N10" s="191"/>
      <c r="O10" s="179"/>
      <c r="P10" s="179"/>
      <c r="Q10" s="179"/>
      <c r="R10" s="179"/>
      <c r="S10" s="179"/>
      <c r="T10" s="179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6</v>
      </c>
      <c r="F31" s="26">
        <f aca="true" t="shared" si="1" ref="F31:BM31">SUM(F32:F95)</f>
        <v>4</v>
      </c>
      <c r="G31" s="26">
        <f t="shared" si="1"/>
        <v>0</v>
      </c>
      <c r="H31" s="26">
        <f t="shared" si="1"/>
        <v>0</v>
      </c>
      <c r="I31" s="26">
        <f t="shared" si="1"/>
        <v>2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2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2</v>
      </c>
      <c r="AH31" s="26">
        <f t="shared" si="1"/>
        <v>1</v>
      </c>
      <c r="AI31" s="26">
        <f t="shared" si="1"/>
        <v>0</v>
      </c>
      <c r="AJ31" s="26">
        <f t="shared" si="1"/>
        <v>0</v>
      </c>
      <c r="AK31" s="26">
        <f t="shared" si="1"/>
        <v>1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937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944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1</v>
      </c>
      <c r="F44" s="29">
        <v>1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2</v>
      </c>
      <c r="F47" s="29">
        <v>2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2</v>
      </c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3</v>
      </c>
      <c r="F48" s="29">
        <v>1</v>
      </c>
      <c r="G48" s="29"/>
      <c r="H48" s="29"/>
      <c r="I48" s="29">
        <v>2</v>
      </c>
      <c r="J48" s="29"/>
      <c r="K48" s="29"/>
      <c r="L48" s="29"/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 hidden="1">
      <c r="A49" s="5">
        <v>36</v>
      </c>
      <c r="B49" s="10" t="s">
        <v>949</v>
      </c>
      <c r="C49" s="18" t="s">
        <v>105</v>
      </c>
      <c r="D49" s="18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952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979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2360</v>
      </c>
      <c r="C157" s="18" t="s">
        <v>2361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1057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34</v>
      </c>
      <c r="F202" s="26">
        <f t="shared" si="5"/>
        <v>30</v>
      </c>
      <c r="G202" s="26">
        <f t="shared" si="5"/>
        <v>0</v>
      </c>
      <c r="H202" s="26">
        <f t="shared" si="5"/>
        <v>1</v>
      </c>
      <c r="I202" s="26">
        <f t="shared" si="5"/>
        <v>3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1</v>
      </c>
      <c r="R202" s="26">
        <f t="shared" si="5"/>
        <v>2</v>
      </c>
      <c r="S202" s="26">
        <f t="shared" si="5"/>
        <v>0</v>
      </c>
      <c r="T202" s="26">
        <f t="shared" si="5"/>
        <v>4</v>
      </c>
      <c r="U202" s="26">
        <f t="shared" si="5"/>
        <v>0</v>
      </c>
      <c r="V202" s="26">
        <f t="shared" si="5"/>
        <v>0</v>
      </c>
      <c r="W202" s="26">
        <f t="shared" si="5"/>
        <v>3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3</v>
      </c>
      <c r="AH202" s="26">
        <f t="shared" si="5"/>
        <v>2</v>
      </c>
      <c r="AI202" s="26">
        <f t="shared" si="5"/>
        <v>0</v>
      </c>
      <c r="AJ202" s="26">
        <f t="shared" si="5"/>
        <v>1</v>
      </c>
      <c r="AK202" s="26">
        <f aca="true" t="shared" si="6" ref="AK202:BM202">SUM(AK203:AK247)</f>
        <v>19</v>
      </c>
      <c r="AL202" s="26">
        <f t="shared" si="6"/>
        <v>1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6</v>
      </c>
      <c r="AS202" s="26">
        <f t="shared" si="6"/>
        <v>4</v>
      </c>
      <c r="AT202" s="26">
        <f t="shared" si="6"/>
        <v>0</v>
      </c>
      <c r="AU202" s="26">
        <f t="shared" si="6"/>
        <v>4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4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9</v>
      </c>
      <c r="F203" s="29">
        <v>7</v>
      </c>
      <c r="G203" s="29"/>
      <c r="H203" s="29">
        <v>1</v>
      </c>
      <c r="I203" s="29">
        <v>1</v>
      </c>
      <c r="J203" s="29"/>
      <c r="K203" s="29"/>
      <c r="L203" s="29"/>
      <c r="M203" s="29"/>
      <c r="N203" s="29"/>
      <c r="O203" s="29"/>
      <c r="P203" s="29"/>
      <c r="Q203" s="29">
        <v>1</v>
      </c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3</v>
      </c>
      <c r="AH203" s="29">
        <v>1</v>
      </c>
      <c r="AI203" s="29"/>
      <c r="AJ203" s="29"/>
      <c r="AK203" s="29">
        <v>3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8</v>
      </c>
      <c r="F204" s="29">
        <v>8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>
        <v>3</v>
      </c>
      <c r="U204" s="29"/>
      <c r="V204" s="29"/>
      <c r="W204" s="29">
        <v>2</v>
      </c>
      <c r="X204" s="29">
        <v>1</v>
      </c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5</v>
      </c>
      <c r="AL204" s="29"/>
      <c r="AM204" s="29"/>
      <c r="AN204" s="29"/>
      <c r="AO204" s="29"/>
      <c r="AP204" s="29"/>
      <c r="AQ204" s="29"/>
      <c r="AR204" s="29">
        <v>4</v>
      </c>
      <c r="AS204" s="29">
        <v>3</v>
      </c>
      <c r="AT204" s="29"/>
      <c r="AU204" s="29">
        <v>3</v>
      </c>
      <c r="AV204" s="29"/>
      <c r="AW204" s="29"/>
      <c r="AX204" s="29"/>
      <c r="AY204" s="29">
        <v>3</v>
      </c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12</v>
      </c>
      <c r="F205" s="29">
        <v>12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1</v>
      </c>
      <c r="U205" s="29"/>
      <c r="V205" s="29"/>
      <c r="W205" s="29">
        <v>1</v>
      </c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>
        <v>1</v>
      </c>
      <c r="AK205" s="29">
        <v>10</v>
      </c>
      <c r="AL205" s="29"/>
      <c r="AM205" s="29"/>
      <c r="AN205" s="29"/>
      <c r="AO205" s="29"/>
      <c r="AP205" s="29"/>
      <c r="AQ205" s="29"/>
      <c r="AR205" s="29">
        <v>1</v>
      </c>
      <c r="AS205" s="29">
        <v>1</v>
      </c>
      <c r="AT205" s="29"/>
      <c r="AU205" s="29">
        <v>1</v>
      </c>
      <c r="AV205" s="29"/>
      <c r="AW205" s="29"/>
      <c r="AX205" s="29"/>
      <c r="AY205" s="29">
        <v>1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1093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1094</v>
      </c>
      <c r="C209" s="18" t="s">
        <v>171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4</v>
      </c>
      <c r="F223" s="29">
        <v>3</v>
      </c>
      <c r="G223" s="29"/>
      <c r="H223" s="29"/>
      <c r="I223" s="29">
        <v>1</v>
      </c>
      <c r="J223" s="29"/>
      <c r="K223" s="29"/>
      <c r="L223" s="29"/>
      <c r="M223" s="29"/>
      <c r="N223" s="29"/>
      <c r="O223" s="29"/>
      <c r="P223" s="29"/>
      <c r="Q223" s="29"/>
      <c r="R223" s="29">
        <v>1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>
        <v>1</v>
      </c>
      <c r="AI223" s="29"/>
      <c r="AJ223" s="29"/>
      <c r="AK223" s="29">
        <v>1</v>
      </c>
      <c r="AL223" s="29">
        <v>1</v>
      </c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1109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1112</v>
      </c>
      <c r="C227" s="18" t="s">
        <v>175</v>
      </c>
      <c r="D227" s="18"/>
      <c r="E227" s="29">
        <v>1</v>
      </c>
      <c r="F227" s="29"/>
      <c r="G227" s="29"/>
      <c r="H227" s="29"/>
      <c r="I227" s="29">
        <v>1</v>
      </c>
      <c r="J227" s="29"/>
      <c r="K227" s="29"/>
      <c r="L227" s="29"/>
      <c r="M227" s="29"/>
      <c r="N227" s="29"/>
      <c r="O227" s="29"/>
      <c r="P227" s="29"/>
      <c r="Q227" s="29"/>
      <c r="R227" s="29">
        <v>1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1113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M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1129</v>
      </c>
      <c r="C249" s="18" t="s">
        <v>1707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1165</v>
      </c>
      <c r="C290" s="18" t="s">
        <v>1709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2359</v>
      </c>
      <c r="C305" s="18" t="s">
        <v>2358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3</v>
      </c>
      <c r="F402" s="26">
        <f t="shared" si="9"/>
        <v>3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1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1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1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2</v>
      </c>
      <c r="F431" s="29">
        <v>2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>
        <v>1</v>
      </c>
      <c r="U431" s="29"/>
      <c r="V431" s="29"/>
      <c r="W431" s="29"/>
      <c r="X431" s="29">
        <v>1</v>
      </c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>
        <v>1</v>
      </c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5</v>
      </c>
      <c r="F468" s="26">
        <f aca="true" t="shared" si="12" ref="F468:BM468">SUM(F469:F507)</f>
        <v>5</v>
      </c>
      <c r="G468" s="26">
        <f t="shared" si="12"/>
        <v>0</v>
      </c>
      <c r="H468" s="26">
        <f t="shared" si="12"/>
        <v>0</v>
      </c>
      <c r="I468" s="26">
        <f t="shared" si="12"/>
        <v>0</v>
      </c>
      <c r="J468" s="26">
        <f t="shared" si="12"/>
        <v>0</v>
      </c>
      <c r="K468" s="26">
        <f t="shared" si="12"/>
        <v>0</v>
      </c>
      <c r="L468" s="26">
        <f t="shared" si="12"/>
        <v>0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0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0</v>
      </c>
      <c r="Y468" s="26">
        <f t="shared" si="12"/>
        <v>0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5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0</v>
      </c>
      <c r="AQ468" s="26">
        <f t="shared" si="12"/>
        <v>0</v>
      </c>
      <c r="AR468" s="26">
        <f t="shared" si="12"/>
        <v>1</v>
      </c>
      <c r="AS468" s="26">
        <f t="shared" si="12"/>
        <v>0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0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 hidden="1">
      <c r="A495" s="5">
        <v>482</v>
      </c>
      <c r="B495" s="10" t="s">
        <v>1335</v>
      </c>
      <c r="C495" s="18" t="s">
        <v>291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1</v>
      </c>
      <c r="F496" s="29">
        <v>1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1</v>
      </c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4</v>
      </c>
      <c r="F501" s="29">
        <v>4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4</v>
      </c>
      <c r="AL501" s="29"/>
      <c r="AM501" s="29"/>
      <c r="AN501" s="29"/>
      <c r="AO501" s="29"/>
      <c r="AP501" s="29"/>
      <c r="AQ501" s="29"/>
      <c r="AR501" s="29">
        <v>1</v>
      </c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0</v>
      </c>
      <c r="F508" s="26">
        <f t="shared" si="13"/>
        <v>0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0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0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0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 hidden="1">
      <c r="A520" s="5">
        <v>507</v>
      </c>
      <c r="B520" s="10" t="s">
        <v>1353</v>
      </c>
      <c r="C520" s="18" t="s">
        <v>303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 hidden="1">
      <c r="A535" s="5">
        <v>522</v>
      </c>
      <c r="B535" s="10" t="s">
        <v>324</v>
      </c>
      <c r="C535" s="18" t="s">
        <v>308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6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1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1</v>
      </c>
      <c r="S549" s="26">
        <f t="shared" si="15"/>
        <v>0</v>
      </c>
      <c r="T549" s="26">
        <f t="shared" si="15"/>
        <v>0</v>
      </c>
      <c r="U549" s="26">
        <f t="shared" si="15"/>
        <v>0</v>
      </c>
      <c r="V549" s="26">
        <f t="shared" si="15"/>
        <v>0</v>
      </c>
      <c r="W549" s="26">
        <f t="shared" si="15"/>
        <v>0</v>
      </c>
      <c r="X549" s="26">
        <f t="shared" si="15"/>
        <v>0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3</v>
      </c>
      <c r="AI549" s="26">
        <f t="shared" si="15"/>
        <v>0</v>
      </c>
      <c r="AJ549" s="26">
        <f t="shared" si="15"/>
        <v>0</v>
      </c>
      <c r="AK549" s="26">
        <f t="shared" si="15"/>
        <v>2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0</v>
      </c>
      <c r="AR549" s="26">
        <f t="shared" si="15"/>
        <v>1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0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6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1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1</v>
      </c>
      <c r="S550" s="26">
        <f t="shared" si="16"/>
        <v>0</v>
      </c>
      <c r="T550" s="26">
        <f t="shared" si="16"/>
        <v>0</v>
      </c>
      <c r="U550" s="26">
        <f t="shared" si="16"/>
        <v>0</v>
      </c>
      <c r="V550" s="26">
        <f t="shared" si="16"/>
        <v>0</v>
      </c>
      <c r="W550" s="26">
        <f t="shared" si="16"/>
        <v>0</v>
      </c>
      <c r="X550" s="26">
        <f t="shared" si="16"/>
        <v>0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3</v>
      </c>
      <c r="AI550" s="26">
        <f t="shared" si="16"/>
        <v>0</v>
      </c>
      <c r="AJ550" s="26">
        <f t="shared" si="16"/>
        <v>0</v>
      </c>
      <c r="AK550" s="26">
        <f t="shared" si="16"/>
        <v>2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0</v>
      </c>
      <c r="AR550" s="26">
        <f t="shared" si="16"/>
        <v>1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0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 hidden="1">
      <c r="A552" s="5">
        <v>539</v>
      </c>
      <c r="B552" s="10" t="s">
        <v>338</v>
      </c>
      <c r="C552" s="18" t="s">
        <v>35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 hidden="1">
      <c r="A557" s="5">
        <v>544</v>
      </c>
      <c r="B557" s="10" t="s">
        <v>343</v>
      </c>
      <c r="C557" s="18" t="s">
        <v>315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4</v>
      </c>
      <c r="F562" s="29">
        <v>3</v>
      </c>
      <c r="G562" s="29"/>
      <c r="H562" s="29"/>
      <c r="I562" s="29">
        <v>1</v>
      </c>
      <c r="J562" s="29"/>
      <c r="K562" s="29"/>
      <c r="L562" s="29"/>
      <c r="M562" s="29"/>
      <c r="N562" s="29"/>
      <c r="O562" s="29"/>
      <c r="P562" s="29"/>
      <c r="Q562" s="29"/>
      <c r="R562" s="29">
        <v>1</v>
      </c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>
        <v>2</v>
      </c>
      <c r="AI562" s="29"/>
      <c r="AJ562" s="29"/>
      <c r="AK562" s="29">
        <v>1</v>
      </c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>
      <c r="A565" s="5">
        <v>552</v>
      </c>
      <c r="B565" s="10" t="s">
        <v>351</v>
      </c>
      <c r="C565" s="18" t="s">
        <v>318</v>
      </c>
      <c r="D565" s="18"/>
      <c r="E565" s="29">
        <v>1</v>
      </c>
      <c r="F565" s="29">
        <v>1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>
        <v>1</v>
      </c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>
      <c r="A581" s="5">
        <v>568</v>
      </c>
      <c r="B581" s="10" t="s">
        <v>367</v>
      </c>
      <c r="C581" s="18" t="s">
        <v>1370</v>
      </c>
      <c r="D581" s="18"/>
      <c r="E581" s="29">
        <v>1</v>
      </c>
      <c r="F581" s="29">
        <v>1</v>
      </c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>
        <v>1</v>
      </c>
      <c r="AL581" s="29"/>
      <c r="AM581" s="29"/>
      <c r="AN581" s="29"/>
      <c r="AO581" s="29"/>
      <c r="AP581" s="29"/>
      <c r="AQ581" s="29"/>
      <c r="AR581" s="29">
        <v>1</v>
      </c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2364</v>
      </c>
      <c r="C649" s="18" t="s">
        <v>2370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2365</v>
      </c>
      <c r="C650" s="18" t="s">
        <v>2370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2366</v>
      </c>
      <c r="C651" s="18" t="s">
        <v>2370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2367</v>
      </c>
      <c r="C652" s="18" t="s">
        <v>2370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2368</v>
      </c>
      <c r="C658" s="18" t="s">
        <v>2371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2369</v>
      </c>
      <c r="C659" s="18" t="s">
        <v>2371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2372</v>
      </c>
      <c r="C661" s="18" t="s">
        <v>2374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2373</v>
      </c>
      <c r="C663" s="18" t="s">
        <v>2375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20" ref="F705:BM705">SUM(F706:F756)</f>
        <v>1</v>
      </c>
      <c r="G705" s="26">
        <f t="shared" si="20"/>
        <v>0</v>
      </c>
      <c r="H705" s="26">
        <f t="shared" si="20"/>
        <v>0</v>
      </c>
      <c r="I705" s="26">
        <f t="shared" si="20"/>
        <v>0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0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0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0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0</v>
      </c>
      <c r="AP705" s="26">
        <f t="shared" si="20"/>
        <v>0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0</v>
      </c>
      <c r="BM705" s="26">
        <f t="shared" si="20"/>
        <v>0</v>
      </c>
    </row>
    <row r="706" spans="1:65" ht="12.75" customHeight="1" hidden="1">
      <c r="A706" s="5">
        <v>693</v>
      </c>
      <c r="B706" s="10" t="s">
        <v>456</v>
      </c>
      <c r="C706" s="18" t="s">
        <v>1420</v>
      </c>
      <c r="D706" s="18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 hidden="1">
      <c r="A719" s="5">
        <v>706</v>
      </c>
      <c r="B719" s="10" t="s">
        <v>462</v>
      </c>
      <c r="C719" s="18" t="s">
        <v>1421</v>
      </c>
      <c r="D719" s="18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2362</v>
      </c>
      <c r="C721" s="18" t="s">
        <v>2363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 hidden="1">
      <c r="A726" s="5">
        <v>713</v>
      </c>
      <c r="B726" s="10" t="s">
        <v>468</v>
      </c>
      <c r="C726" s="18" t="s">
        <v>1671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>
      <c r="A744" s="5">
        <v>731</v>
      </c>
      <c r="B744" s="10" t="s">
        <v>471</v>
      </c>
      <c r="C744" s="18" t="s">
        <v>1692</v>
      </c>
      <c r="D744" s="18"/>
      <c r="E744" s="29">
        <v>1</v>
      </c>
      <c r="F744" s="29">
        <v>1</v>
      </c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>
        <v>1</v>
      </c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21" ref="F757:BM757">SUM(F758:F818)</f>
        <v>0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0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 hidden="1">
      <c r="A808" s="5">
        <v>795</v>
      </c>
      <c r="B808" s="10">
        <v>395</v>
      </c>
      <c r="C808" s="18" t="s">
        <v>636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2" ref="F819:BM819">SUM(F820:F901)</f>
        <v>0</v>
      </c>
      <c r="G819" s="26">
        <f t="shared" si="22"/>
        <v>0</v>
      </c>
      <c r="H819" s="26">
        <f t="shared" si="22"/>
        <v>0</v>
      </c>
      <c r="I819" s="26">
        <f t="shared" si="22"/>
        <v>0</v>
      </c>
      <c r="J819" s="26">
        <f t="shared" si="22"/>
        <v>0</v>
      </c>
      <c r="K819" s="26">
        <f t="shared" si="22"/>
        <v>0</v>
      </c>
      <c r="L819" s="26">
        <f t="shared" si="22"/>
        <v>0</v>
      </c>
      <c r="M819" s="26">
        <f t="shared" si="22"/>
        <v>0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0</v>
      </c>
      <c r="AG819" s="26">
        <f t="shared" si="22"/>
        <v>0</v>
      </c>
      <c r="AH819" s="26">
        <f t="shared" si="22"/>
        <v>0</v>
      </c>
      <c r="AI819" s="26">
        <f t="shared" si="22"/>
        <v>0</v>
      </c>
      <c r="AJ819" s="26">
        <f t="shared" si="22"/>
        <v>0</v>
      </c>
      <c r="AK819" s="26">
        <f t="shared" si="22"/>
        <v>0</v>
      </c>
      <c r="AL819" s="26">
        <f t="shared" si="22"/>
        <v>0</v>
      </c>
      <c r="AM819" s="26">
        <f t="shared" si="22"/>
        <v>0</v>
      </c>
      <c r="AN819" s="26">
        <f t="shared" si="22"/>
        <v>0</v>
      </c>
      <c r="AO819" s="26">
        <f t="shared" si="22"/>
        <v>0</v>
      </c>
      <c r="AP819" s="26">
        <f t="shared" si="22"/>
        <v>0</v>
      </c>
      <c r="AQ819" s="26">
        <f t="shared" si="22"/>
        <v>0</v>
      </c>
      <c r="AR819" s="26">
        <f t="shared" si="22"/>
        <v>0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0</v>
      </c>
      <c r="BM819" s="26">
        <f t="shared" si="22"/>
        <v>0</v>
      </c>
    </row>
    <row r="820" spans="1:65" ht="12.75" customHeight="1" hidden="1">
      <c r="A820" s="5">
        <v>807</v>
      </c>
      <c r="B820" s="10" t="s">
        <v>533</v>
      </c>
      <c r="C820" s="18" t="s">
        <v>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 hidden="1">
      <c r="A836" s="5">
        <v>823</v>
      </c>
      <c r="B836" s="10" t="s">
        <v>549</v>
      </c>
      <c r="C836" s="18" t="s">
        <v>648</v>
      </c>
      <c r="D836" s="18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 hidden="1">
      <c r="A837" s="5">
        <v>824</v>
      </c>
      <c r="B837" s="10" t="s">
        <v>550</v>
      </c>
      <c r="C837" s="18" t="s">
        <v>648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552</v>
      </c>
      <c r="C839" s="18" t="s">
        <v>649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 hidden="1">
      <c r="A846" s="5">
        <v>833</v>
      </c>
      <c r="B846" s="10" t="s">
        <v>559</v>
      </c>
      <c r="C846" s="18" t="s">
        <v>78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 hidden="1">
      <c r="A856" s="5">
        <v>843</v>
      </c>
      <c r="B856" s="10" t="s">
        <v>569</v>
      </c>
      <c r="C856" s="18" t="s">
        <v>653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55</v>
      </c>
      <c r="F1536" s="90">
        <f aca="true" t="shared" si="24" ref="F1536:AJ1536">SUM(F14,F31,F96,F114,F128,F202,F248,F361,F402,F457,F468,F508,F549,F611,F632,F692,F705,F757,F819,F902,F923:F1535)</f>
        <v>48</v>
      </c>
      <c r="G1536" s="90">
        <f t="shared" si="24"/>
        <v>0</v>
      </c>
      <c r="H1536" s="90">
        <f t="shared" si="24"/>
        <v>1</v>
      </c>
      <c r="I1536" s="90">
        <f t="shared" si="24"/>
        <v>6</v>
      </c>
      <c r="J1536" s="90">
        <f t="shared" si="24"/>
        <v>0</v>
      </c>
      <c r="K1536" s="90">
        <f t="shared" si="24"/>
        <v>0</v>
      </c>
      <c r="L1536" s="90">
        <f t="shared" si="24"/>
        <v>0</v>
      </c>
      <c r="M1536" s="90">
        <f t="shared" si="24"/>
        <v>0</v>
      </c>
      <c r="N1536" s="90">
        <f t="shared" si="24"/>
        <v>0</v>
      </c>
      <c r="O1536" s="90">
        <f t="shared" si="24"/>
        <v>0</v>
      </c>
      <c r="P1536" s="90">
        <f t="shared" si="24"/>
        <v>0</v>
      </c>
      <c r="Q1536" s="90">
        <f t="shared" si="24"/>
        <v>1</v>
      </c>
      <c r="R1536" s="90">
        <f t="shared" si="24"/>
        <v>5</v>
      </c>
      <c r="S1536" s="90">
        <f t="shared" si="24"/>
        <v>0</v>
      </c>
      <c r="T1536" s="90">
        <f t="shared" si="24"/>
        <v>5</v>
      </c>
      <c r="U1536" s="90">
        <f t="shared" si="24"/>
        <v>0</v>
      </c>
      <c r="V1536" s="90">
        <f t="shared" si="24"/>
        <v>0</v>
      </c>
      <c r="W1536" s="90">
        <f t="shared" si="24"/>
        <v>3</v>
      </c>
      <c r="X1536" s="90">
        <f t="shared" si="24"/>
        <v>2</v>
      </c>
      <c r="Y1536" s="90">
        <f t="shared" si="24"/>
        <v>0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0</v>
      </c>
      <c r="AE1536" s="90">
        <f t="shared" si="24"/>
        <v>0</v>
      </c>
      <c r="AF1536" s="90">
        <f t="shared" si="24"/>
        <v>0</v>
      </c>
      <c r="AG1536" s="90">
        <f t="shared" si="24"/>
        <v>5</v>
      </c>
      <c r="AH1536" s="90">
        <f t="shared" si="24"/>
        <v>7</v>
      </c>
      <c r="AI1536" s="90">
        <f t="shared" si="24"/>
        <v>0</v>
      </c>
      <c r="AJ1536" s="90">
        <f t="shared" si="24"/>
        <v>1</v>
      </c>
      <c r="AK1536" s="90">
        <f aca="true" t="shared" si="25" ref="AK1536:BM1536">SUM(AK14,AK31,AK96,AK114,AK128,AK202,AK248,AK361,AK402,AK457,AK468,AK508,AK549,AK611,AK632,AK692,AK705,AK757,AK819,AK902,AK923:AK1535)</f>
        <v>29</v>
      </c>
      <c r="AL1536" s="90">
        <f t="shared" si="25"/>
        <v>1</v>
      </c>
      <c r="AM1536" s="90">
        <f t="shared" si="25"/>
        <v>0</v>
      </c>
      <c r="AN1536" s="90">
        <f t="shared" si="25"/>
        <v>0</v>
      </c>
      <c r="AO1536" s="90">
        <f t="shared" si="25"/>
        <v>0</v>
      </c>
      <c r="AP1536" s="90">
        <f t="shared" si="25"/>
        <v>0</v>
      </c>
      <c r="AQ1536" s="90">
        <f t="shared" si="25"/>
        <v>0</v>
      </c>
      <c r="AR1536" s="90">
        <f t="shared" si="25"/>
        <v>9</v>
      </c>
      <c r="AS1536" s="90">
        <f t="shared" si="25"/>
        <v>4</v>
      </c>
      <c r="AT1536" s="90">
        <f t="shared" si="25"/>
        <v>0</v>
      </c>
      <c r="AU1536" s="90">
        <f t="shared" si="25"/>
        <v>4</v>
      </c>
      <c r="AV1536" s="90">
        <f t="shared" si="25"/>
        <v>0</v>
      </c>
      <c r="AW1536" s="90">
        <f t="shared" si="25"/>
        <v>0</v>
      </c>
      <c r="AX1536" s="90">
        <f t="shared" si="25"/>
        <v>0</v>
      </c>
      <c r="AY1536" s="90">
        <f t="shared" si="25"/>
        <v>4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0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11</v>
      </c>
      <c r="F1537" s="26">
        <v>8</v>
      </c>
      <c r="G1537" s="26"/>
      <c r="H1537" s="26"/>
      <c r="I1537" s="26">
        <v>3</v>
      </c>
      <c r="J1537" s="26"/>
      <c r="K1537" s="26"/>
      <c r="L1537" s="26"/>
      <c r="M1537" s="26"/>
      <c r="N1537" s="26"/>
      <c r="O1537" s="26"/>
      <c r="P1537" s="26"/>
      <c r="Q1537" s="26"/>
      <c r="R1537" s="26">
        <v>3</v>
      </c>
      <c r="S1537" s="26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>
        <v>2</v>
      </c>
      <c r="AH1537" s="29">
        <v>3</v>
      </c>
      <c r="AI1537" s="29"/>
      <c r="AJ1537" s="29"/>
      <c r="AK1537" s="29">
        <v>2</v>
      </c>
      <c r="AL1537" s="29">
        <v>1</v>
      </c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25</v>
      </c>
      <c r="F1538" s="26">
        <v>21</v>
      </c>
      <c r="G1538" s="26"/>
      <c r="H1538" s="26">
        <v>1</v>
      </c>
      <c r="I1538" s="26">
        <v>3</v>
      </c>
      <c r="J1538" s="26"/>
      <c r="K1538" s="26"/>
      <c r="L1538" s="26"/>
      <c r="M1538" s="26"/>
      <c r="N1538" s="26"/>
      <c r="O1538" s="26"/>
      <c r="P1538" s="26"/>
      <c r="Q1538" s="26">
        <v>1</v>
      </c>
      <c r="R1538" s="26">
        <v>2</v>
      </c>
      <c r="S1538" s="26"/>
      <c r="T1538" s="29">
        <v>3</v>
      </c>
      <c r="U1538" s="29"/>
      <c r="V1538" s="29"/>
      <c r="W1538" s="29">
        <v>2</v>
      </c>
      <c r="X1538" s="29">
        <v>1</v>
      </c>
      <c r="Y1538" s="29"/>
      <c r="Z1538" s="29"/>
      <c r="AA1538" s="29"/>
      <c r="AB1538" s="29"/>
      <c r="AC1538" s="29"/>
      <c r="AD1538" s="29"/>
      <c r="AE1538" s="29"/>
      <c r="AF1538" s="29"/>
      <c r="AG1538" s="29">
        <v>3</v>
      </c>
      <c r="AH1538" s="29">
        <v>4</v>
      </c>
      <c r="AI1538" s="29"/>
      <c r="AJ1538" s="29"/>
      <c r="AK1538" s="29">
        <v>11</v>
      </c>
      <c r="AL1538" s="29"/>
      <c r="AM1538" s="29"/>
      <c r="AN1538" s="29"/>
      <c r="AO1538" s="29"/>
      <c r="AP1538" s="29"/>
      <c r="AQ1538" s="29"/>
      <c r="AR1538" s="29">
        <v>6</v>
      </c>
      <c r="AS1538" s="29">
        <v>3</v>
      </c>
      <c r="AT1538" s="29"/>
      <c r="AU1538" s="29">
        <v>3</v>
      </c>
      <c r="AV1538" s="29"/>
      <c r="AW1538" s="29"/>
      <c r="AX1538" s="29"/>
      <c r="AY1538" s="29">
        <v>3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19</v>
      </c>
      <c r="F1539" s="26">
        <v>19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2</v>
      </c>
      <c r="U1539" s="29"/>
      <c r="V1539" s="29"/>
      <c r="W1539" s="29">
        <v>1</v>
      </c>
      <c r="X1539" s="29">
        <v>1</v>
      </c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>
        <v>1</v>
      </c>
      <c r="AK1539" s="29">
        <v>16</v>
      </c>
      <c r="AL1539" s="29"/>
      <c r="AM1539" s="29"/>
      <c r="AN1539" s="29"/>
      <c r="AO1539" s="29"/>
      <c r="AP1539" s="29"/>
      <c r="AQ1539" s="29"/>
      <c r="AR1539" s="29">
        <v>3</v>
      </c>
      <c r="AS1539" s="29">
        <v>1</v>
      </c>
      <c r="AT1539" s="29"/>
      <c r="AU1539" s="29">
        <v>1</v>
      </c>
      <c r="AV1539" s="29"/>
      <c r="AW1539" s="29"/>
      <c r="AX1539" s="29"/>
      <c r="AY1539" s="29">
        <v>1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/>
      <c r="F1540" s="26"/>
      <c r="G1540" s="26"/>
      <c r="H1540" s="26"/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7</v>
      </c>
      <c r="F1542" s="26">
        <v>7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>
        <v>1</v>
      </c>
      <c r="U1542" s="29"/>
      <c r="V1542" s="29"/>
      <c r="W1542" s="29">
        <v>1</v>
      </c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>
        <v>1</v>
      </c>
      <c r="AK1542" s="29">
        <v>5</v>
      </c>
      <c r="AL1542" s="29"/>
      <c r="AM1542" s="29"/>
      <c r="AN1542" s="29"/>
      <c r="AO1542" s="29"/>
      <c r="AP1542" s="29"/>
      <c r="AQ1542" s="29"/>
      <c r="AR1542" s="29">
        <v>2</v>
      </c>
      <c r="AS1542" s="29">
        <v>1</v>
      </c>
      <c r="AT1542" s="29"/>
      <c r="AU1542" s="29">
        <v>1</v>
      </c>
      <c r="AV1542" s="29"/>
      <c r="AW1542" s="29"/>
      <c r="AX1542" s="29"/>
      <c r="AY1542" s="29">
        <v>1</v>
      </c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207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73" t="s">
        <v>2387</v>
      </c>
      <c r="BA1546" s="173"/>
      <c r="BB1546" s="147"/>
      <c r="BC1546" s="174"/>
      <c r="BD1546" s="174"/>
      <c r="BE1546" s="174"/>
      <c r="BF1546" s="148"/>
      <c r="BG1546" s="175" t="s">
        <v>2385</v>
      </c>
      <c r="BH1546" s="176"/>
      <c r="BI1546" s="176"/>
      <c r="BK1546" s="147"/>
      <c r="BL1546" s="147"/>
      <c r="BM1546" s="95"/>
    </row>
    <row r="1547" spans="1:65" s="84" customFormat="1" ht="19.5" customHeight="1">
      <c r="A1547" s="96"/>
      <c r="B1547" s="97"/>
      <c r="C1547" s="208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168" t="s">
        <v>2352</v>
      </c>
      <c r="BD1547" s="168"/>
      <c r="BE1547" s="168"/>
      <c r="BF1547" s="148"/>
      <c r="BG1547" s="168" t="s">
        <v>2353</v>
      </c>
      <c r="BH1547" s="168"/>
      <c r="BI1547" s="168"/>
      <c r="BK1547" s="147"/>
      <c r="BL1547" s="147"/>
      <c r="BM1547" s="100"/>
    </row>
    <row r="1548" spans="1:65" ht="12.75" customHeight="1">
      <c r="A1548" s="7"/>
      <c r="B1548" s="12"/>
      <c r="C1548" s="205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177" t="s">
        <v>2357</v>
      </c>
      <c r="BA1548" s="177"/>
      <c r="BB1548" s="147"/>
      <c r="BC1548" s="174"/>
      <c r="BD1548" s="174"/>
      <c r="BE1548" s="174"/>
      <c r="BF1548" s="148"/>
      <c r="BG1548" s="175" t="s">
        <v>2386</v>
      </c>
      <c r="BH1548" s="176"/>
      <c r="BI1548" s="176"/>
      <c r="BK1548" s="147"/>
      <c r="BL1548" s="147"/>
      <c r="BM1548" s="47"/>
    </row>
    <row r="1549" spans="1:68" s="84" customFormat="1" ht="19.5" customHeight="1">
      <c r="A1549" s="7"/>
      <c r="B1549" s="86"/>
      <c r="C1549" s="206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168" t="s">
        <v>2352</v>
      </c>
      <c r="BD1549" s="168"/>
      <c r="BE1549" s="168"/>
      <c r="BF1549" s="147"/>
      <c r="BG1549" s="168" t="s">
        <v>2353</v>
      </c>
      <c r="BH1549" s="168"/>
      <c r="BI1549" s="168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169" t="s">
        <v>2388</v>
      </c>
      <c r="BC1551" s="169"/>
      <c r="BD1551" s="169"/>
      <c r="BE1551" s="147"/>
      <c r="BF1551" s="170" t="s">
        <v>2356</v>
      </c>
      <c r="BG1551" s="170"/>
      <c r="BH1551" s="170"/>
      <c r="BI1551" s="303" t="s">
        <v>2389</v>
      </c>
      <c r="BJ1551" s="171"/>
      <c r="BK1551" s="171"/>
      <c r="BL1551" s="171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169" t="s">
        <v>2388</v>
      </c>
      <c r="BC1553" s="169"/>
      <c r="BD1553" s="169"/>
      <c r="BF1553" s="172" t="s">
        <v>2379</v>
      </c>
      <c r="BG1553" s="172"/>
      <c r="BH1553" s="172"/>
      <c r="BI1553" s="172"/>
      <c r="BJ1553" s="147"/>
      <c r="BK1553" s="147"/>
      <c r="BL1553" s="147"/>
    </row>
  </sheetData>
  <sheetProtection/>
  <mergeCells count="85"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BC1549:BE1549"/>
    <mergeCell ref="BG1549:BI1549"/>
    <mergeCell ref="BB1551:BD1551"/>
    <mergeCell ref="BF1551:BH1551"/>
    <mergeCell ref="BI1551:BL1551"/>
    <mergeCell ref="BB1553:BD1553"/>
    <mergeCell ref="BF1553:BI1553"/>
  </mergeCells>
  <hyperlinks>
    <hyperlink ref="BI1551" r:id="rId1" display="inbox@ar.od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2"/>
  <headerFooter>
    <oddFooter>&amp;LD65CE692&amp;CФорма № 6-8, Підрозділ: Арцизький районний суд Одеської області, Початок періоду: 01.01.2015, Кінець періоду: 20.06.2015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K1536">
      <selection activeCell="BM1551" sqref="BM1551:BP1551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5"/>
      <c r="D5" s="215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82" t="s">
        <v>1498</v>
      </c>
      <c r="B6" s="212" t="s">
        <v>925</v>
      </c>
      <c r="C6" s="214" t="s">
        <v>84</v>
      </c>
      <c r="D6" s="57"/>
      <c r="E6" s="178" t="s">
        <v>1503</v>
      </c>
      <c r="F6" s="178" t="s">
        <v>1504</v>
      </c>
      <c r="G6" s="210"/>
      <c r="H6" s="210"/>
      <c r="I6" s="210"/>
      <c r="J6" s="210"/>
      <c r="K6" s="210"/>
      <c r="L6" s="210"/>
      <c r="M6" s="210"/>
      <c r="N6" s="178" t="s">
        <v>1516</v>
      </c>
      <c r="O6" s="178"/>
      <c r="P6" s="178"/>
      <c r="Q6" s="178"/>
      <c r="R6" s="178"/>
      <c r="S6" s="178"/>
      <c r="T6" s="178"/>
      <c r="U6" s="192" t="s">
        <v>1526</v>
      </c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4"/>
      <c r="AM6" s="178" t="s">
        <v>1543</v>
      </c>
      <c r="AN6" s="210"/>
      <c r="AO6" s="210"/>
      <c r="AP6" s="210"/>
      <c r="AQ6" s="210"/>
      <c r="AR6" s="210"/>
      <c r="AS6" s="210"/>
      <c r="AT6" s="178" t="s">
        <v>1553</v>
      </c>
      <c r="AU6" s="178" t="s">
        <v>1551</v>
      </c>
      <c r="AV6" s="178" t="s">
        <v>1552</v>
      </c>
      <c r="AW6" s="178" t="s">
        <v>1554</v>
      </c>
      <c r="AX6" s="178"/>
      <c r="AY6" s="178"/>
      <c r="AZ6" s="178"/>
      <c r="BA6" s="178" t="s">
        <v>1557</v>
      </c>
      <c r="BB6" s="178"/>
      <c r="BC6" s="178"/>
      <c r="BD6" s="178"/>
      <c r="BE6" s="178" t="s">
        <v>1557</v>
      </c>
      <c r="BF6" s="178"/>
      <c r="BG6" s="178"/>
      <c r="BH6" s="178" t="s">
        <v>1566</v>
      </c>
      <c r="BI6" s="178"/>
      <c r="BJ6" s="178"/>
      <c r="BK6" s="178"/>
      <c r="BL6" s="178"/>
      <c r="BM6" s="178"/>
      <c r="BN6" s="178"/>
      <c r="BO6" s="178"/>
      <c r="BP6" s="178"/>
      <c r="BQ6" s="178"/>
    </row>
    <row r="7" spans="1:69" ht="21.75" customHeight="1">
      <c r="A7" s="210"/>
      <c r="B7" s="213"/>
      <c r="C7" s="214"/>
      <c r="D7" s="57"/>
      <c r="E7" s="178"/>
      <c r="F7" s="178" t="s">
        <v>1505</v>
      </c>
      <c r="G7" s="178" t="s">
        <v>1506</v>
      </c>
      <c r="H7" s="178" t="s">
        <v>1509</v>
      </c>
      <c r="I7" s="178" t="s">
        <v>1510</v>
      </c>
      <c r="J7" s="178"/>
      <c r="K7" s="178"/>
      <c r="L7" s="178" t="s">
        <v>1514</v>
      </c>
      <c r="M7" s="178"/>
      <c r="N7" s="178" t="s">
        <v>1517</v>
      </c>
      <c r="O7" s="178" t="s">
        <v>1519</v>
      </c>
      <c r="P7" s="178" t="s">
        <v>1520</v>
      </c>
      <c r="Q7" s="178" t="s">
        <v>1518</v>
      </c>
      <c r="R7" s="178" t="s">
        <v>1522</v>
      </c>
      <c r="S7" s="178" t="s">
        <v>1521</v>
      </c>
      <c r="T7" s="178" t="s">
        <v>1524</v>
      </c>
      <c r="U7" s="178" t="s">
        <v>1527</v>
      </c>
      <c r="V7" s="178" t="s">
        <v>1523</v>
      </c>
      <c r="W7" s="178" t="s">
        <v>1525</v>
      </c>
      <c r="X7" s="178" t="s">
        <v>1530</v>
      </c>
      <c r="Y7" s="178" t="s">
        <v>1528</v>
      </c>
      <c r="Z7" s="178" t="s">
        <v>1529</v>
      </c>
      <c r="AA7" s="178" t="s">
        <v>1532</v>
      </c>
      <c r="AB7" s="178" t="s">
        <v>1531</v>
      </c>
      <c r="AC7" s="178" t="s">
        <v>1534</v>
      </c>
      <c r="AD7" s="178" t="s">
        <v>1536</v>
      </c>
      <c r="AE7" s="178" t="s">
        <v>1533</v>
      </c>
      <c r="AF7" s="178" t="s">
        <v>1535</v>
      </c>
      <c r="AG7" s="178" t="s">
        <v>1537</v>
      </c>
      <c r="AH7" s="178" t="s">
        <v>1539</v>
      </c>
      <c r="AI7" s="178" t="s">
        <v>1538</v>
      </c>
      <c r="AJ7" s="178" t="s">
        <v>1541</v>
      </c>
      <c r="AK7" s="178" t="s">
        <v>1540</v>
      </c>
      <c r="AL7" s="178" t="s">
        <v>1542</v>
      </c>
      <c r="AM7" s="178" t="s">
        <v>1544</v>
      </c>
      <c r="AN7" s="178" t="s">
        <v>1547</v>
      </c>
      <c r="AO7" s="178" t="s">
        <v>1545</v>
      </c>
      <c r="AP7" s="178" t="s">
        <v>1546</v>
      </c>
      <c r="AQ7" s="178" t="s">
        <v>1548</v>
      </c>
      <c r="AR7" s="178" t="s">
        <v>1549</v>
      </c>
      <c r="AS7" s="178" t="s">
        <v>1550</v>
      </c>
      <c r="AT7" s="178"/>
      <c r="AU7" s="178"/>
      <c r="AV7" s="178"/>
      <c r="AW7" s="209" t="s">
        <v>1472</v>
      </c>
      <c r="AX7" s="178" t="s">
        <v>1467</v>
      </c>
      <c r="AY7" s="178"/>
      <c r="AZ7" s="178"/>
      <c r="BA7" s="178" t="s">
        <v>1558</v>
      </c>
      <c r="BB7" s="178" t="s">
        <v>1559</v>
      </c>
      <c r="BC7" s="178" t="s">
        <v>1561</v>
      </c>
      <c r="BD7" s="178" t="s">
        <v>1562</v>
      </c>
      <c r="BE7" s="178" t="s">
        <v>1563</v>
      </c>
      <c r="BF7" s="178" t="s">
        <v>1564</v>
      </c>
      <c r="BG7" s="178" t="s">
        <v>1565</v>
      </c>
      <c r="BH7" s="178" t="s">
        <v>1567</v>
      </c>
      <c r="BI7" s="178" t="s">
        <v>1569</v>
      </c>
      <c r="BJ7" s="178"/>
      <c r="BK7" s="178"/>
      <c r="BL7" s="178"/>
      <c r="BM7" s="178" t="s">
        <v>1570</v>
      </c>
      <c r="BN7" s="178"/>
      <c r="BO7" s="211" t="s">
        <v>1572</v>
      </c>
      <c r="BP7" s="211"/>
      <c r="BQ7" s="211"/>
    </row>
    <row r="8" spans="1:69" ht="12.75" customHeight="1">
      <c r="A8" s="210"/>
      <c r="B8" s="213"/>
      <c r="C8" s="214"/>
      <c r="D8" s="57"/>
      <c r="E8" s="178"/>
      <c r="F8" s="178"/>
      <c r="G8" s="178"/>
      <c r="H8" s="178"/>
      <c r="I8" s="178" t="s">
        <v>1511</v>
      </c>
      <c r="J8" s="178" t="s">
        <v>1507</v>
      </c>
      <c r="K8" s="178"/>
      <c r="L8" s="178" t="s">
        <v>1515</v>
      </c>
      <c r="M8" s="178" t="s">
        <v>1512</v>
      </c>
      <c r="N8" s="210"/>
      <c r="O8" s="210"/>
      <c r="P8" s="210"/>
      <c r="Q8" s="210"/>
      <c r="R8" s="210"/>
      <c r="S8" s="210"/>
      <c r="T8" s="210"/>
      <c r="U8" s="178"/>
      <c r="V8" s="178"/>
      <c r="W8" s="178"/>
      <c r="X8" s="178"/>
      <c r="Y8" s="178"/>
      <c r="Z8" s="178"/>
      <c r="AA8" s="178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 t="s">
        <v>1555</v>
      </c>
      <c r="AY8" s="178" t="s">
        <v>1556</v>
      </c>
      <c r="AZ8" s="178" t="s">
        <v>1560</v>
      </c>
      <c r="BA8" s="178"/>
      <c r="BB8" s="178"/>
      <c r="BC8" s="178"/>
      <c r="BD8" s="178"/>
      <c r="BE8" s="178"/>
      <c r="BF8" s="178"/>
      <c r="BG8" s="178"/>
      <c r="BH8" s="178"/>
      <c r="BI8" s="209" t="s">
        <v>1472</v>
      </c>
      <c r="BJ8" s="178" t="s">
        <v>1467</v>
      </c>
      <c r="BK8" s="178"/>
      <c r="BL8" s="178"/>
      <c r="BM8" s="178"/>
      <c r="BN8" s="178"/>
      <c r="BO8" s="211"/>
      <c r="BP8" s="211"/>
      <c r="BQ8" s="211"/>
    </row>
    <row r="9" spans="1:69" ht="12.75" customHeight="1">
      <c r="A9" s="210"/>
      <c r="B9" s="213"/>
      <c r="C9" s="214"/>
      <c r="D9" s="57"/>
      <c r="E9" s="178"/>
      <c r="F9" s="178"/>
      <c r="G9" s="178"/>
      <c r="H9" s="178"/>
      <c r="I9" s="178"/>
      <c r="J9" s="178" t="s">
        <v>1508</v>
      </c>
      <c r="K9" s="178" t="s">
        <v>1513</v>
      </c>
      <c r="L9" s="178"/>
      <c r="M9" s="178"/>
      <c r="N9" s="210"/>
      <c r="O9" s="210"/>
      <c r="P9" s="210"/>
      <c r="Q9" s="210"/>
      <c r="R9" s="210"/>
      <c r="S9" s="210"/>
      <c r="T9" s="210"/>
      <c r="U9" s="178"/>
      <c r="V9" s="178"/>
      <c r="W9" s="178"/>
      <c r="X9" s="178"/>
      <c r="Y9" s="178"/>
      <c r="Z9" s="178"/>
      <c r="AA9" s="178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209"/>
      <c r="BJ9" s="178" t="s">
        <v>1568</v>
      </c>
      <c r="BK9" s="178" t="s">
        <v>1452</v>
      </c>
      <c r="BL9" s="178" t="s">
        <v>1466</v>
      </c>
      <c r="BM9" s="209" t="s">
        <v>1472</v>
      </c>
      <c r="BN9" s="178" t="s">
        <v>1571</v>
      </c>
      <c r="BO9" s="178" t="s">
        <v>1573</v>
      </c>
      <c r="BP9" s="178" t="s">
        <v>1574</v>
      </c>
      <c r="BQ9" s="178" t="s">
        <v>1605</v>
      </c>
    </row>
    <row r="10" spans="1:69" ht="66" customHeight="1">
      <c r="A10" s="210"/>
      <c r="B10" s="213"/>
      <c r="C10" s="214"/>
      <c r="D10" s="57"/>
      <c r="E10" s="216"/>
      <c r="F10" s="178"/>
      <c r="G10" s="178"/>
      <c r="H10" s="178"/>
      <c r="I10" s="178"/>
      <c r="J10" s="178"/>
      <c r="K10" s="178"/>
      <c r="L10" s="178"/>
      <c r="M10" s="178"/>
      <c r="N10" s="210"/>
      <c r="O10" s="210"/>
      <c r="P10" s="210"/>
      <c r="Q10" s="210"/>
      <c r="R10" s="210"/>
      <c r="S10" s="210"/>
      <c r="T10" s="210"/>
      <c r="U10" s="178"/>
      <c r="V10" s="178"/>
      <c r="W10" s="178"/>
      <c r="X10" s="178"/>
      <c r="Y10" s="178"/>
      <c r="Z10" s="178"/>
      <c r="AA10" s="178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209"/>
      <c r="BJ10" s="210"/>
      <c r="BK10" s="178"/>
      <c r="BL10" s="178"/>
      <c r="BM10" s="209"/>
      <c r="BN10" s="178"/>
      <c r="BO10" s="178"/>
      <c r="BP10" s="178"/>
      <c r="BQ10" s="178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4</v>
      </c>
      <c r="F31" s="26">
        <f aca="true" t="shared" si="1" ref="F31:BQ31">SUM(F32:F95)</f>
        <v>4</v>
      </c>
      <c r="G31" s="26">
        <f t="shared" si="1"/>
        <v>0</v>
      </c>
      <c r="H31" s="26">
        <f t="shared" si="1"/>
        <v>2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1</v>
      </c>
      <c r="S31" s="26">
        <f t="shared" si="1"/>
        <v>1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4</v>
      </c>
      <c r="AJ31" s="26">
        <f t="shared" si="1"/>
        <v>1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2</v>
      </c>
      <c r="AP31" s="26">
        <f t="shared" si="1"/>
        <v>1</v>
      </c>
      <c r="AQ31" s="26">
        <f t="shared" si="1"/>
        <v>1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1</v>
      </c>
      <c r="AX31" s="26">
        <f t="shared" si="1"/>
        <v>1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1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1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944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1</v>
      </c>
      <c r="F44" s="29">
        <v>1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>
        <v>1</v>
      </c>
      <c r="AJ44" s="26">
        <v>1</v>
      </c>
      <c r="AK44" s="26"/>
      <c r="AL44" s="26"/>
      <c r="AM44" s="29"/>
      <c r="AN44" s="29"/>
      <c r="AO44" s="29"/>
      <c r="AP44" s="29"/>
      <c r="AQ44" s="29">
        <v>1</v>
      </c>
      <c r="AR44" s="26"/>
      <c r="AS44" s="26"/>
      <c r="AT44" s="29"/>
      <c r="AU44" s="26"/>
      <c r="AV44" s="29"/>
      <c r="AW44" s="29">
        <v>1</v>
      </c>
      <c r="AX44" s="29">
        <v>1</v>
      </c>
      <c r="AY44" s="29"/>
      <c r="AZ44" s="29"/>
      <c r="BA44" s="26"/>
      <c r="BB44" s="26"/>
      <c r="BC44" s="26">
        <v>1</v>
      </c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>
      <c r="A47" s="5">
        <v>34</v>
      </c>
      <c r="B47" s="10">
        <v>124</v>
      </c>
      <c r="C47" s="18" t="s">
        <v>104</v>
      </c>
      <c r="D47" s="18"/>
      <c r="E47" s="26">
        <v>2</v>
      </c>
      <c r="F47" s="29">
        <v>2</v>
      </c>
      <c r="G47" s="29"/>
      <c r="H47" s="26">
        <v>2</v>
      </c>
      <c r="I47" s="26"/>
      <c r="J47" s="29"/>
      <c r="K47" s="29"/>
      <c r="L47" s="29">
        <v>1</v>
      </c>
      <c r="M47" s="29"/>
      <c r="N47" s="26"/>
      <c r="O47" s="29"/>
      <c r="P47" s="29">
        <v>1</v>
      </c>
      <c r="Q47" s="26"/>
      <c r="R47" s="29"/>
      <c r="S47" s="29">
        <v>1</v>
      </c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>
        <v>2</v>
      </c>
      <c r="AJ47" s="26"/>
      <c r="AK47" s="26"/>
      <c r="AL47" s="26"/>
      <c r="AM47" s="29"/>
      <c r="AN47" s="29"/>
      <c r="AO47" s="29">
        <v>1</v>
      </c>
      <c r="AP47" s="29">
        <v>1</v>
      </c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>
        <v>1</v>
      </c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952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2360</v>
      </c>
      <c r="C157" s="18" t="s">
        <v>2361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30</v>
      </c>
      <c r="F202" s="26">
        <f aca="true" t="shared" si="5" ref="F202:AJ202">SUM(F203:F247)</f>
        <v>29</v>
      </c>
      <c r="G202" s="26">
        <f t="shared" si="5"/>
        <v>1</v>
      </c>
      <c r="H202" s="26">
        <f t="shared" si="5"/>
        <v>4</v>
      </c>
      <c r="I202" s="26">
        <f t="shared" si="5"/>
        <v>10</v>
      </c>
      <c r="J202" s="26">
        <f t="shared" si="5"/>
        <v>0</v>
      </c>
      <c r="K202" s="26">
        <f t="shared" si="5"/>
        <v>0</v>
      </c>
      <c r="L202" s="26">
        <f t="shared" si="5"/>
        <v>7</v>
      </c>
      <c r="M202" s="26">
        <f t="shared" si="5"/>
        <v>0</v>
      </c>
      <c r="N202" s="26">
        <f t="shared" si="5"/>
        <v>2</v>
      </c>
      <c r="O202" s="26">
        <f t="shared" si="5"/>
        <v>3</v>
      </c>
      <c r="P202" s="26">
        <f t="shared" si="5"/>
        <v>7</v>
      </c>
      <c r="Q202" s="26">
        <f t="shared" si="5"/>
        <v>9</v>
      </c>
      <c r="R202" s="26">
        <f t="shared" si="5"/>
        <v>6</v>
      </c>
      <c r="S202" s="26">
        <f t="shared" si="5"/>
        <v>3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1</v>
      </c>
      <c r="AD202" s="26">
        <f t="shared" si="5"/>
        <v>4</v>
      </c>
      <c r="AE202" s="26">
        <f t="shared" si="5"/>
        <v>0</v>
      </c>
      <c r="AF202" s="26">
        <f t="shared" si="5"/>
        <v>1</v>
      </c>
      <c r="AG202" s="26">
        <f t="shared" si="5"/>
        <v>2</v>
      </c>
      <c r="AH202" s="26">
        <f t="shared" si="5"/>
        <v>0</v>
      </c>
      <c r="AI202" s="26">
        <f t="shared" si="5"/>
        <v>22</v>
      </c>
      <c r="AJ202" s="26">
        <f t="shared" si="5"/>
        <v>7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1</v>
      </c>
      <c r="AN202" s="26">
        <f t="shared" si="6"/>
        <v>0</v>
      </c>
      <c r="AO202" s="26">
        <f t="shared" si="6"/>
        <v>3</v>
      </c>
      <c r="AP202" s="26">
        <f t="shared" si="6"/>
        <v>14</v>
      </c>
      <c r="AQ202" s="26">
        <f t="shared" si="6"/>
        <v>10</v>
      </c>
      <c r="AR202" s="26">
        <f t="shared" si="6"/>
        <v>2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8</v>
      </c>
      <c r="AW202" s="26">
        <f t="shared" si="6"/>
        <v>8</v>
      </c>
      <c r="AX202" s="26">
        <f t="shared" si="6"/>
        <v>2</v>
      </c>
      <c r="AY202" s="26">
        <f t="shared" si="6"/>
        <v>5</v>
      </c>
      <c r="AZ202" s="26">
        <f t="shared" si="6"/>
        <v>1</v>
      </c>
      <c r="BA202" s="26">
        <f t="shared" si="6"/>
        <v>0</v>
      </c>
      <c r="BB202" s="26">
        <f t="shared" si="6"/>
        <v>2</v>
      </c>
      <c r="BC202" s="26">
        <f t="shared" si="6"/>
        <v>6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3</v>
      </c>
      <c r="BI202" s="26">
        <f t="shared" si="6"/>
        <v>2</v>
      </c>
      <c r="BJ202" s="26">
        <f t="shared" si="6"/>
        <v>1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0</v>
      </c>
      <c r="BO202" s="26">
        <f t="shared" si="6"/>
        <v>0</v>
      </c>
      <c r="BP202" s="26">
        <f t="shared" si="6"/>
        <v>2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7</v>
      </c>
      <c r="F203" s="29">
        <v>7</v>
      </c>
      <c r="G203" s="29"/>
      <c r="H203" s="26">
        <v>1</v>
      </c>
      <c r="I203" s="26"/>
      <c r="J203" s="29"/>
      <c r="K203" s="29"/>
      <c r="L203" s="29">
        <v>1</v>
      </c>
      <c r="M203" s="29"/>
      <c r="N203" s="26"/>
      <c r="O203" s="29"/>
      <c r="P203" s="29">
        <v>2</v>
      </c>
      <c r="Q203" s="26">
        <v>2</v>
      </c>
      <c r="R203" s="29">
        <v>1</v>
      </c>
      <c r="S203" s="29">
        <v>2</v>
      </c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1</v>
      </c>
      <c r="AH203" s="29"/>
      <c r="AI203" s="29">
        <v>6</v>
      </c>
      <c r="AJ203" s="26"/>
      <c r="AK203" s="26"/>
      <c r="AL203" s="26"/>
      <c r="AM203" s="29"/>
      <c r="AN203" s="29"/>
      <c r="AO203" s="29">
        <v>2</v>
      </c>
      <c r="AP203" s="29">
        <v>4</v>
      </c>
      <c r="AQ203" s="29">
        <v>1</v>
      </c>
      <c r="AR203" s="26"/>
      <c r="AS203" s="26"/>
      <c r="AT203" s="29"/>
      <c r="AU203" s="26"/>
      <c r="AV203" s="29">
        <v>4</v>
      </c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8</v>
      </c>
      <c r="F204" s="29">
        <v>8</v>
      </c>
      <c r="G204" s="29"/>
      <c r="H204" s="26">
        <v>1</v>
      </c>
      <c r="I204" s="26">
        <v>3</v>
      </c>
      <c r="J204" s="29"/>
      <c r="K204" s="29"/>
      <c r="L204" s="29">
        <v>4</v>
      </c>
      <c r="M204" s="29"/>
      <c r="N204" s="26"/>
      <c r="O204" s="29">
        <v>1</v>
      </c>
      <c r="P204" s="29">
        <v>2</v>
      </c>
      <c r="Q204" s="26">
        <v>2</v>
      </c>
      <c r="R204" s="29">
        <v>3</v>
      </c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>
        <v>8</v>
      </c>
      <c r="AJ204" s="26">
        <v>5</v>
      </c>
      <c r="AK204" s="26"/>
      <c r="AL204" s="26"/>
      <c r="AM204" s="29"/>
      <c r="AN204" s="29"/>
      <c r="AO204" s="29">
        <v>1</v>
      </c>
      <c r="AP204" s="29">
        <v>4</v>
      </c>
      <c r="AQ204" s="29">
        <v>3</v>
      </c>
      <c r="AR204" s="26"/>
      <c r="AS204" s="26"/>
      <c r="AT204" s="29"/>
      <c r="AU204" s="26"/>
      <c r="AV204" s="29">
        <v>1</v>
      </c>
      <c r="AW204" s="29">
        <v>5</v>
      </c>
      <c r="AX204" s="29">
        <v>1</v>
      </c>
      <c r="AY204" s="29">
        <v>3</v>
      </c>
      <c r="AZ204" s="29">
        <v>1</v>
      </c>
      <c r="BA204" s="26"/>
      <c r="BB204" s="26"/>
      <c r="BC204" s="26">
        <v>5</v>
      </c>
      <c r="BD204" s="26"/>
      <c r="BE204" s="29"/>
      <c r="BF204" s="29"/>
      <c r="BG204" s="29"/>
      <c r="BH204" s="29">
        <v>1</v>
      </c>
      <c r="BI204" s="29">
        <v>2</v>
      </c>
      <c r="BJ204" s="29">
        <v>1</v>
      </c>
      <c r="BK204" s="29">
        <v>1</v>
      </c>
      <c r="BL204" s="29"/>
      <c r="BM204" s="29">
        <v>1</v>
      </c>
      <c r="BN204" s="29"/>
      <c r="BO204" s="29"/>
      <c r="BP204" s="26">
        <v>1</v>
      </c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12</v>
      </c>
      <c r="F205" s="29">
        <v>11</v>
      </c>
      <c r="G205" s="29">
        <v>1</v>
      </c>
      <c r="H205" s="26"/>
      <c r="I205" s="26">
        <v>7</v>
      </c>
      <c r="J205" s="29"/>
      <c r="K205" s="29"/>
      <c r="L205" s="29">
        <v>2</v>
      </c>
      <c r="M205" s="29"/>
      <c r="N205" s="26">
        <v>2</v>
      </c>
      <c r="O205" s="29">
        <v>2</v>
      </c>
      <c r="P205" s="29">
        <v>3</v>
      </c>
      <c r="Q205" s="26">
        <v>4</v>
      </c>
      <c r="R205" s="29">
        <v>1</v>
      </c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/>
      <c r="AH205" s="29"/>
      <c r="AI205" s="29">
        <v>8</v>
      </c>
      <c r="AJ205" s="26">
        <v>2</v>
      </c>
      <c r="AK205" s="26"/>
      <c r="AL205" s="26"/>
      <c r="AM205" s="29"/>
      <c r="AN205" s="29"/>
      <c r="AO205" s="29"/>
      <c r="AP205" s="29">
        <v>4</v>
      </c>
      <c r="AQ205" s="29">
        <v>6</v>
      </c>
      <c r="AR205" s="26">
        <v>2</v>
      </c>
      <c r="AS205" s="26"/>
      <c r="AT205" s="29"/>
      <c r="AU205" s="26"/>
      <c r="AV205" s="29">
        <v>3</v>
      </c>
      <c r="AW205" s="29">
        <v>3</v>
      </c>
      <c r="AX205" s="29">
        <v>1</v>
      </c>
      <c r="AY205" s="29">
        <v>2</v>
      </c>
      <c r="AZ205" s="29"/>
      <c r="BA205" s="26"/>
      <c r="BB205" s="26">
        <v>2</v>
      </c>
      <c r="BC205" s="26">
        <v>1</v>
      </c>
      <c r="BD205" s="26"/>
      <c r="BE205" s="29"/>
      <c r="BF205" s="29"/>
      <c r="BG205" s="29"/>
      <c r="BH205" s="29">
        <v>2</v>
      </c>
      <c r="BI205" s="29"/>
      <c r="BJ205" s="29"/>
      <c r="BK205" s="29"/>
      <c r="BL205" s="29"/>
      <c r="BM205" s="29"/>
      <c r="BN205" s="29"/>
      <c r="BO205" s="29"/>
      <c r="BP205" s="26">
        <v>1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1093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1094</v>
      </c>
      <c r="C209" s="18" t="s">
        <v>171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3</v>
      </c>
      <c r="F223" s="29">
        <v>3</v>
      </c>
      <c r="G223" s="29"/>
      <c r="H223" s="26">
        <v>2</v>
      </c>
      <c r="I223" s="26"/>
      <c r="J223" s="29"/>
      <c r="K223" s="29"/>
      <c r="L223" s="29"/>
      <c r="M223" s="29"/>
      <c r="N223" s="26"/>
      <c r="O223" s="29"/>
      <c r="P223" s="29"/>
      <c r="Q223" s="26">
        <v>1</v>
      </c>
      <c r="R223" s="29">
        <v>1</v>
      </c>
      <c r="S223" s="29">
        <v>1</v>
      </c>
      <c r="T223" s="29"/>
      <c r="U223" s="29"/>
      <c r="V223" s="26"/>
      <c r="W223" s="29"/>
      <c r="X223" s="29"/>
      <c r="Y223" s="29"/>
      <c r="Z223" s="29"/>
      <c r="AA223" s="29"/>
      <c r="AB223" s="29"/>
      <c r="AC223" s="29">
        <v>1</v>
      </c>
      <c r="AD223" s="29"/>
      <c r="AE223" s="29"/>
      <c r="AF223" s="29">
        <v>1</v>
      </c>
      <c r="AG223" s="29">
        <v>1</v>
      </c>
      <c r="AH223" s="29"/>
      <c r="AI223" s="29"/>
      <c r="AJ223" s="26"/>
      <c r="AK223" s="26"/>
      <c r="AL223" s="26"/>
      <c r="AM223" s="29">
        <v>1</v>
      </c>
      <c r="AN223" s="29"/>
      <c r="AO223" s="29"/>
      <c r="AP223" s="29">
        <v>2</v>
      </c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1109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0</v>
      </c>
      <c r="F248" s="26">
        <f aca="true" t="shared" si="7" ref="F248:BQ248">SUM(F249:F360)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 hidden="1">
      <c r="A249" s="5">
        <v>236</v>
      </c>
      <c r="B249" s="10" t="s">
        <v>1129</v>
      </c>
      <c r="C249" s="18" t="s">
        <v>1707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2359</v>
      </c>
      <c r="C305" s="18" t="s">
        <v>2358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3</v>
      </c>
      <c r="F402" s="26">
        <f aca="true" t="shared" si="9" ref="F402:BQ402">SUM(F403:F456)</f>
        <v>3</v>
      </c>
      <c r="G402" s="26">
        <f t="shared" si="9"/>
        <v>0</v>
      </c>
      <c r="H402" s="26">
        <f t="shared" si="9"/>
        <v>1</v>
      </c>
      <c r="I402" s="26">
        <f t="shared" si="9"/>
        <v>1</v>
      </c>
      <c r="J402" s="26">
        <f t="shared" si="9"/>
        <v>0</v>
      </c>
      <c r="K402" s="26">
        <f t="shared" si="9"/>
        <v>0</v>
      </c>
      <c r="L402" s="26">
        <f t="shared" si="9"/>
        <v>1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2</v>
      </c>
      <c r="S402" s="26">
        <f t="shared" si="9"/>
        <v>1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3</v>
      </c>
      <c r="AJ402" s="26">
        <f t="shared" si="9"/>
        <v>1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0</v>
      </c>
      <c r="AP402" s="26">
        <f t="shared" si="9"/>
        <v>2</v>
      </c>
      <c r="AQ402" s="26">
        <f t="shared" si="9"/>
        <v>1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1</v>
      </c>
      <c r="AW402" s="26">
        <f t="shared" si="9"/>
        <v>1</v>
      </c>
      <c r="AX402" s="26">
        <f t="shared" si="9"/>
        <v>1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1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1</v>
      </c>
      <c r="BN402" s="26">
        <f t="shared" si="9"/>
        <v>1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2</v>
      </c>
      <c r="F431" s="29">
        <v>2</v>
      </c>
      <c r="G431" s="29"/>
      <c r="H431" s="26"/>
      <c r="I431" s="26">
        <v>1</v>
      </c>
      <c r="J431" s="29"/>
      <c r="K431" s="29"/>
      <c r="L431" s="29">
        <v>1</v>
      </c>
      <c r="M431" s="29"/>
      <c r="N431" s="26"/>
      <c r="O431" s="29"/>
      <c r="P431" s="29"/>
      <c r="Q431" s="26"/>
      <c r="R431" s="29">
        <v>1</v>
      </c>
      <c r="S431" s="29">
        <v>1</v>
      </c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2</v>
      </c>
      <c r="AJ431" s="26">
        <v>1</v>
      </c>
      <c r="AK431" s="26"/>
      <c r="AL431" s="26"/>
      <c r="AM431" s="29"/>
      <c r="AN431" s="29"/>
      <c r="AO431" s="29"/>
      <c r="AP431" s="29">
        <v>2</v>
      </c>
      <c r="AQ431" s="29"/>
      <c r="AR431" s="26"/>
      <c r="AS431" s="26"/>
      <c r="AT431" s="29"/>
      <c r="AU431" s="26"/>
      <c r="AV431" s="29"/>
      <c r="AW431" s="29">
        <v>1</v>
      </c>
      <c r="AX431" s="29">
        <v>1</v>
      </c>
      <c r="AY431" s="29"/>
      <c r="AZ431" s="29"/>
      <c r="BA431" s="26"/>
      <c r="BB431" s="26"/>
      <c r="BC431" s="26"/>
      <c r="BD431" s="26"/>
      <c r="BE431" s="29"/>
      <c r="BF431" s="29"/>
      <c r="BG431" s="29">
        <v>1</v>
      </c>
      <c r="BH431" s="29"/>
      <c r="BI431" s="29"/>
      <c r="BJ431" s="29"/>
      <c r="BK431" s="29"/>
      <c r="BL431" s="29"/>
      <c r="BM431" s="29">
        <v>1</v>
      </c>
      <c r="BN431" s="29">
        <v>1</v>
      </c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>
        <v>1</v>
      </c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/>
      <c r="AQ432" s="29">
        <v>1</v>
      </c>
      <c r="AR432" s="26"/>
      <c r="AS432" s="26"/>
      <c r="AT432" s="29"/>
      <c r="AU432" s="26"/>
      <c r="AV432" s="29">
        <v>1</v>
      </c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5</v>
      </c>
      <c r="F468" s="26">
        <f aca="true" t="shared" si="11" ref="F468:BQ468">SUM(F469:F507)</f>
        <v>5</v>
      </c>
      <c r="G468" s="26">
        <f t="shared" si="11"/>
        <v>0</v>
      </c>
      <c r="H468" s="26">
        <f t="shared" si="11"/>
        <v>0</v>
      </c>
      <c r="I468" s="26">
        <f t="shared" si="11"/>
        <v>3</v>
      </c>
      <c r="J468" s="26">
        <f t="shared" si="11"/>
        <v>0</v>
      </c>
      <c r="K468" s="26">
        <f t="shared" si="11"/>
        <v>0</v>
      </c>
      <c r="L468" s="26">
        <f t="shared" si="11"/>
        <v>2</v>
      </c>
      <c r="M468" s="26">
        <f t="shared" si="11"/>
        <v>0</v>
      </c>
      <c r="N468" s="26">
        <f t="shared" si="11"/>
        <v>1</v>
      </c>
      <c r="O468" s="26">
        <f t="shared" si="11"/>
        <v>1</v>
      </c>
      <c r="P468" s="26">
        <f t="shared" si="11"/>
        <v>2</v>
      </c>
      <c r="Q468" s="26">
        <f t="shared" si="11"/>
        <v>0</v>
      </c>
      <c r="R468" s="26">
        <f t="shared" si="11"/>
        <v>1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1</v>
      </c>
      <c r="AD468" s="26">
        <f t="shared" si="11"/>
        <v>1</v>
      </c>
      <c r="AE468" s="26">
        <f t="shared" si="11"/>
        <v>1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2</v>
      </c>
      <c r="AJ468" s="26">
        <f t="shared" si="11"/>
        <v>0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0</v>
      </c>
      <c r="AP468" s="26">
        <f t="shared" si="11"/>
        <v>2</v>
      </c>
      <c r="AQ468" s="26">
        <f t="shared" si="11"/>
        <v>3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1</v>
      </c>
      <c r="AW468" s="26">
        <f t="shared" si="11"/>
        <v>0</v>
      </c>
      <c r="AX468" s="26">
        <f t="shared" si="11"/>
        <v>0</v>
      </c>
      <c r="AY468" s="26">
        <f t="shared" si="11"/>
        <v>0</v>
      </c>
      <c r="AZ468" s="26">
        <f t="shared" si="11"/>
        <v>0</v>
      </c>
      <c r="BA468" s="26">
        <f t="shared" si="11"/>
        <v>0</v>
      </c>
      <c r="BB468" s="26">
        <f t="shared" si="11"/>
        <v>0</v>
      </c>
      <c r="BC468" s="26">
        <f t="shared" si="11"/>
        <v>0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0</v>
      </c>
      <c r="BH468" s="26">
        <f t="shared" si="11"/>
        <v>0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1</v>
      </c>
      <c r="F496" s="29">
        <v>1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>
        <v>1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>
        <v>1</v>
      </c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>
        <v>1</v>
      </c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4</v>
      </c>
      <c r="F501" s="29">
        <v>4</v>
      </c>
      <c r="G501" s="29"/>
      <c r="H501" s="26"/>
      <c r="I501" s="26">
        <v>3</v>
      </c>
      <c r="J501" s="29"/>
      <c r="K501" s="29"/>
      <c r="L501" s="29">
        <v>2</v>
      </c>
      <c r="M501" s="29"/>
      <c r="N501" s="26">
        <v>1</v>
      </c>
      <c r="O501" s="29">
        <v>1</v>
      </c>
      <c r="P501" s="29">
        <v>2</v>
      </c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1</v>
      </c>
      <c r="AE501" s="29">
        <v>1</v>
      </c>
      <c r="AF501" s="29"/>
      <c r="AG501" s="29"/>
      <c r="AH501" s="29"/>
      <c r="AI501" s="29">
        <v>2</v>
      </c>
      <c r="AJ501" s="26"/>
      <c r="AK501" s="26"/>
      <c r="AL501" s="26"/>
      <c r="AM501" s="29"/>
      <c r="AN501" s="29"/>
      <c r="AO501" s="29"/>
      <c r="AP501" s="29">
        <v>1</v>
      </c>
      <c r="AQ501" s="29">
        <v>3</v>
      </c>
      <c r="AR501" s="26"/>
      <c r="AS501" s="26"/>
      <c r="AT501" s="29"/>
      <c r="AU501" s="26"/>
      <c r="AV501" s="29">
        <v>1</v>
      </c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0</v>
      </c>
      <c r="F508" s="26">
        <f aca="true" t="shared" si="12" ref="F508:BQ508">SUM(F509:F548)</f>
        <v>0</v>
      </c>
      <c r="G508" s="26">
        <f t="shared" si="12"/>
        <v>0</v>
      </c>
      <c r="H508" s="26">
        <f t="shared" si="12"/>
        <v>0</v>
      </c>
      <c r="I508" s="26">
        <f t="shared" si="12"/>
        <v>0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0</v>
      </c>
      <c r="Q508" s="26">
        <f t="shared" si="12"/>
        <v>0</v>
      </c>
      <c r="R508" s="26">
        <f t="shared" si="12"/>
        <v>0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0</v>
      </c>
      <c r="AJ508" s="26">
        <f t="shared" si="12"/>
        <v>0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0</v>
      </c>
      <c r="AP508" s="26">
        <f t="shared" si="12"/>
        <v>0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0</v>
      </c>
      <c r="AX508" s="26">
        <f t="shared" si="12"/>
        <v>0</v>
      </c>
      <c r="AY508" s="26">
        <f t="shared" si="12"/>
        <v>0</v>
      </c>
      <c r="AZ508" s="26">
        <f t="shared" si="12"/>
        <v>0</v>
      </c>
      <c r="BA508" s="26">
        <f t="shared" si="12"/>
        <v>0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0</v>
      </c>
      <c r="BJ508" s="26">
        <f t="shared" si="12"/>
        <v>0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 t="s">
        <v>1353</v>
      </c>
      <c r="C520" s="18" t="s">
        <v>303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 hidden="1">
      <c r="A535" s="5">
        <v>522</v>
      </c>
      <c r="B535" s="10" t="s">
        <v>324</v>
      </c>
      <c r="C535" s="18" t="s">
        <v>308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3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0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1</v>
      </c>
      <c r="Q549" s="26">
        <f t="shared" si="13"/>
        <v>0</v>
      </c>
      <c r="R549" s="26">
        <f t="shared" si="13"/>
        <v>3</v>
      </c>
      <c r="S549" s="26">
        <f t="shared" si="13"/>
        <v>1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0</v>
      </c>
      <c r="AF549" s="26">
        <f t="shared" si="13"/>
        <v>0</v>
      </c>
      <c r="AG549" s="26">
        <f t="shared" si="13"/>
        <v>1</v>
      </c>
      <c r="AH549" s="26">
        <f t="shared" si="13"/>
        <v>0</v>
      </c>
      <c r="AI549" s="26">
        <f t="shared" si="13"/>
        <v>4</v>
      </c>
      <c r="AJ549" s="26">
        <f t="shared" si="13"/>
        <v>1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1</v>
      </c>
      <c r="AP549" s="26">
        <f t="shared" si="13"/>
        <v>3</v>
      </c>
      <c r="AQ549" s="26">
        <f t="shared" si="13"/>
        <v>1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1</v>
      </c>
      <c r="AV549" s="26">
        <f t="shared" si="13"/>
        <v>2</v>
      </c>
      <c r="AW549" s="26">
        <f t="shared" si="13"/>
        <v>1</v>
      </c>
      <c r="AX549" s="26">
        <f t="shared" si="13"/>
        <v>1</v>
      </c>
      <c r="AY549" s="26">
        <f t="shared" si="13"/>
        <v>0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0</v>
      </c>
      <c r="BG549" s="26">
        <f t="shared" si="13"/>
        <v>0</v>
      </c>
      <c r="BH549" s="26">
        <f t="shared" si="13"/>
        <v>0</v>
      </c>
      <c r="BI549" s="26">
        <f t="shared" si="13"/>
        <v>1</v>
      </c>
      <c r="BJ549" s="26">
        <f t="shared" si="13"/>
        <v>0</v>
      </c>
      <c r="BK549" s="26">
        <f t="shared" si="13"/>
        <v>1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3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0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1</v>
      </c>
      <c r="Q550" s="26">
        <f t="shared" si="14"/>
        <v>0</v>
      </c>
      <c r="R550" s="26">
        <f t="shared" si="14"/>
        <v>3</v>
      </c>
      <c r="S550" s="26">
        <f t="shared" si="14"/>
        <v>1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0</v>
      </c>
      <c r="AF550" s="26">
        <f t="shared" si="14"/>
        <v>0</v>
      </c>
      <c r="AG550" s="26">
        <f t="shared" si="14"/>
        <v>1</v>
      </c>
      <c r="AH550" s="26">
        <f t="shared" si="14"/>
        <v>0</v>
      </c>
      <c r="AI550" s="26">
        <f t="shared" si="14"/>
        <v>4</v>
      </c>
      <c r="AJ550" s="26">
        <f t="shared" si="14"/>
        <v>1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1</v>
      </c>
      <c r="AP550" s="26">
        <f t="shared" si="14"/>
        <v>3</v>
      </c>
      <c r="AQ550" s="26">
        <f t="shared" si="14"/>
        <v>1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1</v>
      </c>
      <c r="AV550" s="26">
        <f t="shared" si="14"/>
        <v>2</v>
      </c>
      <c r="AW550" s="26">
        <f t="shared" si="14"/>
        <v>1</v>
      </c>
      <c r="AX550" s="26">
        <f t="shared" si="14"/>
        <v>1</v>
      </c>
      <c r="AY550" s="26">
        <f t="shared" si="14"/>
        <v>0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0</v>
      </c>
      <c r="BG550" s="26">
        <f t="shared" si="14"/>
        <v>0</v>
      </c>
      <c r="BH550" s="26">
        <f t="shared" si="14"/>
        <v>0</v>
      </c>
      <c r="BI550" s="26">
        <f t="shared" si="14"/>
        <v>1</v>
      </c>
      <c r="BJ550" s="26">
        <f t="shared" si="14"/>
        <v>0</v>
      </c>
      <c r="BK550" s="26">
        <f t="shared" si="14"/>
        <v>1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 hidden="1">
      <c r="A552" s="5">
        <v>539</v>
      </c>
      <c r="B552" s="10" t="s">
        <v>338</v>
      </c>
      <c r="C552" s="18" t="s">
        <v>35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 hidden="1">
      <c r="A557" s="5">
        <v>544</v>
      </c>
      <c r="B557" s="10" t="s">
        <v>343</v>
      </c>
      <c r="C557" s="18" t="s">
        <v>315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3</v>
      </c>
      <c r="F562" s="29">
        <v>3</v>
      </c>
      <c r="G562" s="29"/>
      <c r="H562" s="26">
        <v>1</v>
      </c>
      <c r="I562" s="26"/>
      <c r="J562" s="29"/>
      <c r="K562" s="29"/>
      <c r="L562" s="29"/>
      <c r="M562" s="29"/>
      <c r="N562" s="26"/>
      <c r="O562" s="29"/>
      <c r="P562" s="29">
        <v>1</v>
      </c>
      <c r="Q562" s="26"/>
      <c r="R562" s="29">
        <v>2</v>
      </c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3</v>
      </c>
      <c r="AJ562" s="26">
        <v>1</v>
      </c>
      <c r="AK562" s="26"/>
      <c r="AL562" s="26"/>
      <c r="AM562" s="29"/>
      <c r="AN562" s="29"/>
      <c r="AO562" s="29"/>
      <c r="AP562" s="29">
        <v>2</v>
      </c>
      <c r="AQ562" s="29">
        <v>1</v>
      </c>
      <c r="AR562" s="26"/>
      <c r="AS562" s="26"/>
      <c r="AT562" s="29"/>
      <c r="AU562" s="26">
        <v>1</v>
      </c>
      <c r="AV562" s="29">
        <v>1</v>
      </c>
      <c r="AW562" s="29">
        <v>1</v>
      </c>
      <c r="AX562" s="29">
        <v>1</v>
      </c>
      <c r="AY562" s="29"/>
      <c r="AZ562" s="29"/>
      <c r="BA562" s="26"/>
      <c r="BB562" s="26"/>
      <c r="BC562" s="26">
        <v>1</v>
      </c>
      <c r="BD562" s="26"/>
      <c r="BE562" s="29"/>
      <c r="BF562" s="29"/>
      <c r="BG562" s="29"/>
      <c r="BH562" s="29"/>
      <c r="BI562" s="29">
        <v>1</v>
      </c>
      <c r="BJ562" s="29"/>
      <c r="BK562" s="29">
        <v>1</v>
      </c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>
      <c r="A565" s="5">
        <v>552</v>
      </c>
      <c r="B565" s="10" t="s">
        <v>351</v>
      </c>
      <c r="C565" s="18" t="s">
        <v>318</v>
      </c>
      <c r="D565" s="18"/>
      <c r="E565" s="26">
        <v>1</v>
      </c>
      <c r="F565" s="29">
        <v>1</v>
      </c>
      <c r="G565" s="29"/>
      <c r="H565" s="26">
        <v>1</v>
      </c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>
        <v>1</v>
      </c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>
        <v>1</v>
      </c>
      <c r="AH565" s="29"/>
      <c r="AI565" s="29"/>
      <c r="AJ565" s="26"/>
      <c r="AK565" s="26"/>
      <c r="AL565" s="26"/>
      <c r="AM565" s="29"/>
      <c r="AN565" s="29"/>
      <c r="AO565" s="29">
        <v>1</v>
      </c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>
      <c r="A581" s="5">
        <v>568</v>
      </c>
      <c r="B581" s="10" t="s">
        <v>367</v>
      </c>
      <c r="C581" s="18" t="s">
        <v>1370</v>
      </c>
      <c r="D581" s="18"/>
      <c r="E581" s="26">
        <v>1</v>
      </c>
      <c r="F581" s="29">
        <v>1</v>
      </c>
      <c r="G581" s="29"/>
      <c r="H581" s="26">
        <v>1</v>
      </c>
      <c r="I581" s="26"/>
      <c r="J581" s="29"/>
      <c r="K581" s="29"/>
      <c r="L581" s="29"/>
      <c r="M581" s="29"/>
      <c r="N581" s="26"/>
      <c r="O581" s="29"/>
      <c r="P581" s="29"/>
      <c r="Q581" s="26"/>
      <c r="R581" s="29">
        <v>1</v>
      </c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>
        <v>1</v>
      </c>
      <c r="AJ581" s="26"/>
      <c r="AK581" s="26"/>
      <c r="AL581" s="26"/>
      <c r="AM581" s="29"/>
      <c r="AN581" s="29"/>
      <c r="AO581" s="29"/>
      <c r="AP581" s="29">
        <v>1</v>
      </c>
      <c r="AQ581" s="29"/>
      <c r="AR581" s="26"/>
      <c r="AS581" s="26"/>
      <c r="AT581" s="29"/>
      <c r="AU581" s="26"/>
      <c r="AV581" s="29">
        <v>1</v>
      </c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2364</v>
      </c>
      <c r="C649" s="18" t="s">
        <v>2370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2376</v>
      </c>
      <c r="C650" s="18" t="s">
        <v>2370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2377</v>
      </c>
      <c r="C651" s="18" t="s">
        <v>2370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2378</v>
      </c>
      <c r="C652" s="18" t="s">
        <v>2370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2368</v>
      </c>
      <c r="C658" s="18" t="s">
        <v>2371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2369</v>
      </c>
      <c r="C659" s="18" t="s">
        <v>2371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2372</v>
      </c>
      <c r="C661" s="18" t="s">
        <v>2374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2373</v>
      </c>
      <c r="C663" s="18" t="s">
        <v>2375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1</v>
      </c>
      <c r="F705" s="26">
        <f aca="true" t="shared" si="18" ref="F705:BQ705">SUM(F706:F756)</f>
        <v>1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1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1</v>
      </c>
      <c r="R705" s="26">
        <f t="shared" si="18"/>
        <v>0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0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1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0</v>
      </c>
      <c r="AN705" s="26">
        <f t="shared" si="18"/>
        <v>0</v>
      </c>
      <c r="AO705" s="26">
        <f t="shared" si="18"/>
        <v>0</v>
      </c>
      <c r="AP705" s="26">
        <f t="shared" si="18"/>
        <v>1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1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2362</v>
      </c>
      <c r="C721" s="18" t="s">
        <v>2363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 hidden="1">
      <c r="A726" s="5">
        <v>713</v>
      </c>
      <c r="B726" s="10" t="s">
        <v>468</v>
      </c>
      <c r="C726" s="18" t="s">
        <v>1671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>
      <c r="A744" s="5">
        <v>731</v>
      </c>
      <c r="B744" s="10" t="s">
        <v>471</v>
      </c>
      <c r="C744" s="18" t="s">
        <v>1692</v>
      </c>
      <c r="D744" s="18"/>
      <c r="E744" s="26">
        <v>1</v>
      </c>
      <c r="F744" s="29">
        <v>1</v>
      </c>
      <c r="G744" s="29"/>
      <c r="H744" s="26"/>
      <c r="I744" s="26"/>
      <c r="J744" s="29"/>
      <c r="K744" s="29"/>
      <c r="L744" s="29">
        <v>1</v>
      </c>
      <c r="M744" s="29"/>
      <c r="N744" s="26"/>
      <c r="O744" s="29"/>
      <c r="P744" s="29"/>
      <c r="Q744" s="26">
        <v>1</v>
      </c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>
        <v>1</v>
      </c>
      <c r="AJ744" s="26"/>
      <c r="AK744" s="26"/>
      <c r="AL744" s="26"/>
      <c r="AM744" s="29"/>
      <c r="AN744" s="29"/>
      <c r="AO744" s="29"/>
      <c r="AP744" s="29">
        <v>1</v>
      </c>
      <c r="AQ744" s="29"/>
      <c r="AR744" s="26"/>
      <c r="AS744" s="26"/>
      <c r="AT744" s="29"/>
      <c r="AU744" s="26">
        <v>1</v>
      </c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0</v>
      </c>
      <c r="F757" s="26">
        <f aca="true" t="shared" si="19" ref="F757:BQ757">SUM(F758:F818)</f>
        <v>0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0</v>
      </c>
      <c r="R757" s="26">
        <f t="shared" si="19"/>
        <v>0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0</v>
      </c>
      <c r="AJ757" s="26">
        <f t="shared" si="19"/>
        <v>0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0</v>
      </c>
      <c r="AP757" s="26">
        <f t="shared" si="19"/>
        <v>0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0</v>
      </c>
      <c r="AW757" s="26">
        <f t="shared" si="19"/>
        <v>0</v>
      </c>
      <c r="AX757" s="26">
        <f t="shared" si="19"/>
        <v>0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0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0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 hidden="1">
      <c r="A808" s="5">
        <v>795</v>
      </c>
      <c r="B808" s="10">
        <v>395</v>
      </c>
      <c r="C808" s="18" t="s">
        <v>636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0</v>
      </c>
      <c r="F819" s="26">
        <f aca="true" t="shared" si="20" ref="F819:BQ819">SUM(F820:F901)</f>
        <v>0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0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0</v>
      </c>
      <c r="Q819" s="26">
        <f t="shared" si="20"/>
        <v>0</v>
      </c>
      <c r="R819" s="26">
        <f t="shared" si="20"/>
        <v>0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0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0</v>
      </c>
      <c r="AN819" s="26">
        <f t="shared" si="20"/>
        <v>0</v>
      </c>
      <c r="AO819" s="26">
        <f t="shared" si="20"/>
        <v>0</v>
      </c>
      <c r="AP819" s="26">
        <f t="shared" si="20"/>
        <v>0</v>
      </c>
      <c r="AQ819" s="26">
        <f t="shared" si="20"/>
        <v>0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0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 hidden="1">
      <c r="A820" s="5">
        <v>807</v>
      </c>
      <c r="B820" s="10" t="s">
        <v>533</v>
      </c>
      <c r="C820" s="18" t="s">
        <v>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 hidden="1">
      <c r="A836" s="5">
        <v>823</v>
      </c>
      <c r="B836" s="10" t="s">
        <v>549</v>
      </c>
      <c r="C836" s="18" t="s">
        <v>648</v>
      </c>
      <c r="D836" s="18"/>
      <c r="E836" s="26"/>
      <c r="F836" s="29"/>
      <c r="G836" s="29"/>
      <c r="H836" s="26"/>
      <c r="I836" s="26"/>
      <c r="J836" s="29"/>
      <c r="K836" s="29"/>
      <c r="L836" s="29"/>
      <c r="M836" s="29"/>
      <c r="N836" s="26"/>
      <c r="O836" s="29"/>
      <c r="P836" s="29"/>
      <c r="Q836" s="26"/>
      <c r="R836" s="29"/>
      <c r="S836" s="29"/>
      <c r="T836" s="29"/>
      <c r="U836" s="29"/>
      <c r="V836" s="26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/>
      <c r="AN836" s="29"/>
      <c r="AO836" s="29"/>
      <c r="AP836" s="29"/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 hidden="1">
      <c r="A837" s="5">
        <v>824</v>
      </c>
      <c r="B837" s="10" t="s">
        <v>550</v>
      </c>
      <c r="C837" s="18" t="s">
        <v>648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552</v>
      </c>
      <c r="C839" s="18" t="s">
        <v>649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 hidden="1">
      <c r="A846" s="5">
        <v>833</v>
      </c>
      <c r="B846" s="10" t="s">
        <v>559</v>
      </c>
      <c r="C846" s="18" t="s">
        <v>78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48</v>
      </c>
      <c r="F1536" s="90">
        <f aca="true" t="shared" si="22" ref="F1536:AJ1536">SUM(F14,F31,F96,F114,F128,F202,F248,F361,F402,F457,F468,F508,F549,F611,F632,F692,F705,F757,F819,F902,F923:F1535)</f>
        <v>47</v>
      </c>
      <c r="G1536" s="90">
        <f t="shared" si="22"/>
        <v>1</v>
      </c>
      <c r="H1536" s="90">
        <f t="shared" si="22"/>
        <v>10</v>
      </c>
      <c r="I1536" s="90">
        <f t="shared" si="22"/>
        <v>14</v>
      </c>
      <c r="J1536" s="90">
        <f t="shared" si="22"/>
        <v>0</v>
      </c>
      <c r="K1536" s="90">
        <f t="shared" si="22"/>
        <v>0</v>
      </c>
      <c r="L1536" s="90">
        <f t="shared" si="22"/>
        <v>13</v>
      </c>
      <c r="M1536" s="90">
        <f t="shared" si="22"/>
        <v>0</v>
      </c>
      <c r="N1536" s="90">
        <f t="shared" si="22"/>
        <v>3</v>
      </c>
      <c r="O1536" s="90">
        <f t="shared" si="22"/>
        <v>4</v>
      </c>
      <c r="P1536" s="90">
        <f t="shared" si="22"/>
        <v>12</v>
      </c>
      <c r="Q1536" s="90">
        <f t="shared" si="22"/>
        <v>10</v>
      </c>
      <c r="R1536" s="90">
        <f t="shared" si="22"/>
        <v>13</v>
      </c>
      <c r="S1536" s="90">
        <f t="shared" si="22"/>
        <v>6</v>
      </c>
      <c r="T1536" s="90">
        <f t="shared" si="22"/>
        <v>0</v>
      </c>
      <c r="U1536" s="90">
        <f t="shared" si="22"/>
        <v>0</v>
      </c>
      <c r="V1536" s="90">
        <f t="shared" si="22"/>
        <v>0</v>
      </c>
      <c r="W1536" s="90">
        <f t="shared" si="22"/>
        <v>0</v>
      </c>
      <c r="X1536" s="90">
        <f t="shared" si="22"/>
        <v>0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2</v>
      </c>
      <c r="AD1536" s="90">
        <f t="shared" si="22"/>
        <v>5</v>
      </c>
      <c r="AE1536" s="90">
        <f t="shared" si="22"/>
        <v>1</v>
      </c>
      <c r="AF1536" s="90">
        <f t="shared" si="22"/>
        <v>1</v>
      </c>
      <c r="AG1536" s="90">
        <f t="shared" si="22"/>
        <v>3</v>
      </c>
      <c r="AH1536" s="90">
        <f t="shared" si="22"/>
        <v>0</v>
      </c>
      <c r="AI1536" s="90">
        <f t="shared" si="22"/>
        <v>36</v>
      </c>
      <c r="AJ1536" s="90">
        <f t="shared" si="22"/>
        <v>10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</v>
      </c>
      <c r="AN1536" s="90">
        <f t="shared" si="23"/>
        <v>0</v>
      </c>
      <c r="AO1536" s="90">
        <f t="shared" si="23"/>
        <v>6</v>
      </c>
      <c r="AP1536" s="90">
        <f t="shared" si="23"/>
        <v>23</v>
      </c>
      <c r="AQ1536" s="90">
        <f t="shared" si="23"/>
        <v>16</v>
      </c>
      <c r="AR1536" s="90">
        <f t="shared" si="23"/>
        <v>2</v>
      </c>
      <c r="AS1536" s="90">
        <f t="shared" si="23"/>
        <v>0</v>
      </c>
      <c r="AT1536" s="90">
        <f t="shared" si="23"/>
        <v>0</v>
      </c>
      <c r="AU1536" s="90">
        <f t="shared" si="23"/>
        <v>2</v>
      </c>
      <c r="AV1536" s="90">
        <f t="shared" si="23"/>
        <v>12</v>
      </c>
      <c r="AW1536" s="90">
        <f t="shared" si="23"/>
        <v>11</v>
      </c>
      <c r="AX1536" s="90">
        <f t="shared" si="23"/>
        <v>5</v>
      </c>
      <c r="AY1536" s="90">
        <f t="shared" si="23"/>
        <v>5</v>
      </c>
      <c r="AZ1536" s="90">
        <f t="shared" si="23"/>
        <v>1</v>
      </c>
      <c r="BA1536" s="90">
        <f t="shared" si="23"/>
        <v>0</v>
      </c>
      <c r="BB1536" s="90">
        <f t="shared" si="23"/>
        <v>2</v>
      </c>
      <c r="BC1536" s="90">
        <f t="shared" si="23"/>
        <v>8</v>
      </c>
      <c r="BD1536" s="90">
        <f t="shared" si="23"/>
        <v>0</v>
      </c>
      <c r="BE1536" s="90">
        <f t="shared" si="23"/>
        <v>0</v>
      </c>
      <c r="BF1536" s="90">
        <f t="shared" si="23"/>
        <v>0</v>
      </c>
      <c r="BG1536" s="90">
        <f t="shared" si="23"/>
        <v>1</v>
      </c>
      <c r="BH1536" s="90">
        <f t="shared" si="23"/>
        <v>4</v>
      </c>
      <c r="BI1536" s="90">
        <f t="shared" si="23"/>
        <v>3</v>
      </c>
      <c r="BJ1536" s="90">
        <f t="shared" si="23"/>
        <v>1</v>
      </c>
      <c r="BK1536" s="90">
        <f t="shared" si="23"/>
        <v>2</v>
      </c>
      <c r="BL1536" s="90">
        <f t="shared" si="23"/>
        <v>0</v>
      </c>
      <c r="BM1536" s="90">
        <f t="shared" si="23"/>
        <v>2</v>
      </c>
      <c r="BN1536" s="90">
        <f t="shared" si="23"/>
        <v>1</v>
      </c>
      <c r="BO1536" s="90">
        <f t="shared" si="23"/>
        <v>0</v>
      </c>
      <c r="BP1536" s="90">
        <f t="shared" si="23"/>
        <v>2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8</v>
      </c>
      <c r="F1537" s="29">
        <v>8</v>
      </c>
      <c r="G1537" s="29"/>
      <c r="H1537" s="26">
        <v>5</v>
      </c>
      <c r="I1537" s="26"/>
      <c r="J1537" s="29"/>
      <c r="K1537" s="29"/>
      <c r="L1537" s="29">
        <v>2</v>
      </c>
      <c r="M1537" s="29"/>
      <c r="N1537" s="26"/>
      <c r="O1537" s="29"/>
      <c r="P1537" s="29">
        <v>1</v>
      </c>
      <c r="Q1537" s="26">
        <v>2</v>
      </c>
      <c r="R1537" s="29">
        <v>2</v>
      </c>
      <c r="S1537" s="29">
        <v>3</v>
      </c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>
        <v>1</v>
      </c>
      <c r="AD1537" s="29"/>
      <c r="AE1537" s="29"/>
      <c r="AF1537" s="29">
        <v>1</v>
      </c>
      <c r="AG1537" s="29">
        <v>2</v>
      </c>
      <c r="AH1537" s="29"/>
      <c r="AI1537" s="29">
        <v>4</v>
      </c>
      <c r="AJ1537" s="26"/>
      <c r="AK1537" s="26"/>
      <c r="AL1537" s="26"/>
      <c r="AM1537" s="29">
        <v>1</v>
      </c>
      <c r="AN1537" s="29"/>
      <c r="AO1537" s="29">
        <v>3</v>
      </c>
      <c r="AP1537" s="29">
        <v>4</v>
      </c>
      <c r="AQ1537" s="29"/>
      <c r="AR1537" s="26"/>
      <c r="AS1537" s="26"/>
      <c r="AT1537" s="29"/>
      <c r="AU1537" s="26">
        <v>1</v>
      </c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21</v>
      </c>
      <c r="F1538" s="29">
        <v>21</v>
      </c>
      <c r="G1538" s="29"/>
      <c r="H1538" s="26">
        <v>5</v>
      </c>
      <c r="I1538" s="26">
        <v>3</v>
      </c>
      <c r="J1538" s="29"/>
      <c r="K1538" s="29"/>
      <c r="L1538" s="29">
        <v>6</v>
      </c>
      <c r="M1538" s="29"/>
      <c r="N1538" s="26"/>
      <c r="O1538" s="29">
        <v>1</v>
      </c>
      <c r="P1538" s="29">
        <v>6</v>
      </c>
      <c r="Q1538" s="26">
        <v>4</v>
      </c>
      <c r="R1538" s="29">
        <v>8</v>
      </c>
      <c r="S1538" s="29">
        <v>2</v>
      </c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>
        <v>1</v>
      </c>
      <c r="AH1538" s="29"/>
      <c r="AI1538" s="29">
        <v>20</v>
      </c>
      <c r="AJ1538" s="26">
        <v>7</v>
      </c>
      <c r="AK1538" s="26"/>
      <c r="AL1538" s="26"/>
      <c r="AM1538" s="29"/>
      <c r="AN1538" s="29"/>
      <c r="AO1538" s="29">
        <v>3</v>
      </c>
      <c r="AP1538" s="29">
        <v>11</v>
      </c>
      <c r="AQ1538" s="29">
        <v>7</v>
      </c>
      <c r="AR1538" s="26"/>
      <c r="AS1538" s="26"/>
      <c r="AT1538" s="29"/>
      <c r="AU1538" s="26">
        <v>1</v>
      </c>
      <c r="AV1538" s="29">
        <v>8</v>
      </c>
      <c r="AW1538" s="29">
        <v>7</v>
      </c>
      <c r="AX1538" s="29">
        <v>3</v>
      </c>
      <c r="AY1538" s="29">
        <v>3</v>
      </c>
      <c r="AZ1538" s="29">
        <v>1</v>
      </c>
      <c r="BA1538" s="26"/>
      <c r="BB1538" s="26"/>
      <c r="BC1538" s="26">
        <v>7</v>
      </c>
      <c r="BD1538" s="26"/>
      <c r="BE1538" s="29"/>
      <c r="BF1538" s="29"/>
      <c r="BG1538" s="29"/>
      <c r="BH1538" s="29">
        <v>2</v>
      </c>
      <c r="BI1538" s="29">
        <v>3</v>
      </c>
      <c r="BJ1538" s="29">
        <v>1</v>
      </c>
      <c r="BK1538" s="29">
        <v>2</v>
      </c>
      <c r="BL1538" s="29"/>
      <c r="BM1538" s="29">
        <v>1</v>
      </c>
      <c r="BN1538" s="29"/>
      <c r="BO1538" s="29"/>
      <c r="BP1538" s="26">
        <v>1</v>
      </c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19</v>
      </c>
      <c r="F1539" s="29">
        <v>18</v>
      </c>
      <c r="G1539" s="29">
        <v>1</v>
      </c>
      <c r="H1539" s="26"/>
      <c r="I1539" s="26">
        <v>11</v>
      </c>
      <c r="J1539" s="29"/>
      <c r="K1539" s="29"/>
      <c r="L1539" s="29">
        <v>5</v>
      </c>
      <c r="M1539" s="29"/>
      <c r="N1539" s="26">
        <v>3</v>
      </c>
      <c r="O1539" s="29">
        <v>3</v>
      </c>
      <c r="P1539" s="29">
        <v>5</v>
      </c>
      <c r="Q1539" s="26">
        <v>4</v>
      </c>
      <c r="R1539" s="29">
        <v>3</v>
      </c>
      <c r="S1539" s="29">
        <v>1</v>
      </c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>
        <v>1</v>
      </c>
      <c r="AD1539" s="29">
        <v>5</v>
      </c>
      <c r="AE1539" s="29">
        <v>1</v>
      </c>
      <c r="AF1539" s="29"/>
      <c r="AG1539" s="29"/>
      <c r="AH1539" s="29"/>
      <c r="AI1539" s="29">
        <v>12</v>
      </c>
      <c r="AJ1539" s="26">
        <v>3</v>
      </c>
      <c r="AK1539" s="26"/>
      <c r="AL1539" s="26"/>
      <c r="AM1539" s="29"/>
      <c r="AN1539" s="29"/>
      <c r="AO1539" s="29"/>
      <c r="AP1539" s="29">
        <v>8</v>
      </c>
      <c r="AQ1539" s="29">
        <v>9</v>
      </c>
      <c r="AR1539" s="26">
        <v>2</v>
      </c>
      <c r="AS1539" s="26"/>
      <c r="AT1539" s="29"/>
      <c r="AU1539" s="26"/>
      <c r="AV1539" s="29">
        <v>4</v>
      </c>
      <c r="AW1539" s="29">
        <v>4</v>
      </c>
      <c r="AX1539" s="29">
        <v>2</v>
      </c>
      <c r="AY1539" s="29">
        <v>2</v>
      </c>
      <c r="AZ1539" s="29"/>
      <c r="BA1539" s="26"/>
      <c r="BB1539" s="26">
        <v>2</v>
      </c>
      <c r="BC1539" s="26">
        <v>1</v>
      </c>
      <c r="BD1539" s="26"/>
      <c r="BE1539" s="29"/>
      <c r="BF1539" s="29"/>
      <c r="BG1539" s="29">
        <v>1</v>
      </c>
      <c r="BH1539" s="29">
        <v>2</v>
      </c>
      <c r="BI1539" s="29"/>
      <c r="BJ1539" s="29"/>
      <c r="BK1539" s="29"/>
      <c r="BL1539" s="29"/>
      <c r="BM1539" s="29">
        <v>1</v>
      </c>
      <c r="BN1539" s="29">
        <v>1</v>
      </c>
      <c r="BO1539" s="29"/>
      <c r="BP1539" s="26">
        <v>1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7</v>
      </c>
      <c r="F1542" s="29">
        <v>7</v>
      </c>
      <c r="G1542" s="29"/>
      <c r="H1542" s="26"/>
      <c r="I1542" s="26">
        <v>3</v>
      </c>
      <c r="J1542" s="26"/>
      <c r="K1542" s="26"/>
      <c r="L1542" s="29"/>
      <c r="M1542" s="29"/>
      <c r="N1542" s="26">
        <v>3</v>
      </c>
      <c r="O1542" s="29">
        <v>4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5</v>
      </c>
      <c r="AE1542" s="29">
        <v>1</v>
      </c>
      <c r="AF1542" s="29"/>
      <c r="AG1542" s="29"/>
      <c r="AH1542" s="29"/>
      <c r="AI1542" s="29">
        <v>1</v>
      </c>
      <c r="AJ1542" s="26"/>
      <c r="AK1542" s="26"/>
      <c r="AL1542" s="26"/>
      <c r="AM1542" s="29"/>
      <c r="AN1542" s="29"/>
      <c r="AO1542" s="29">
        <v>1</v>
      </c>
      <c r="AP1542" s="29">
        <v>1</v>
      </c>
      <c r="AQ1542" s="29">
        <v>3</v>
      </c>
      <c r="AR1542" s="26">
        <v>2</v>
      </c>
      <c r="AS1542" s="26"/>
      <c r="AT1542" s="29"/>
      <c r="AU1542" s="26"/>
      <c r="AV1542" s="29">
        <v>1</v>
      </c>
      <c r="AW1542" s="29">
        <v>1</v>
      </c>
      <c r="AX1542" s="29"/>
      <c r="AY1542" s="29">
        <v>1</v>
      </c>
      <c r="AZ1542" s="29"/>
      <c r="BA1542" s="26"/>
      <c r="BB1542" s="26"/>
      <c r="BC1542" s="26">
        <v>1</v>
      </c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>
        <v>1</v>
      </c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2387</v>
      </c>
      <c r="BF1546" s="147"/>
      <c r="BG1546" s="174"/>
      <c r="BH1546" s="174"/>
      <c r="BI1546" s="174"/>
      <c r="BJ1546" s="148"/>
      <c r="BK1546" s="175" t="s">
        <v>2385</v>
      </c>
      <c r="BL1546" s="176"/>
      <c r="BM1546" s="176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168" t="s">
        <v>2352</v>
      </c>
      <c r="BH1547" s="168"/>
      <c r="BI1547" s="168"/>
      <c r="BJ1547" s="148"/>
      <c r="BK1547" s="168" t="s">
        <v>2353</v>
      </c>
      <c r="BL1547" s="168"/>
      <c r="BM1547" s="168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2357</v>
      </c>
      <c r="BF1548" s="147"/>
      <c r="BG1548" s="174"/>
      <c r="BH1548" s="174"/>
      <c r="BI1548" s="174"/>
      <c r="BJ1548" s="148"/>
      <c r="BK1548" s="175" t="s">
        <v>2386</v>
      </c>
      <c r="BL1548" s="176"/>
      <c r="BM1548" s="176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168" t="s">
        <v>2352</v>
      </c>
      <c r="BH1549" s="168"/>
      <c r="BI1549" s="168"/>
      <c r="BJ1549" s="147"/>
      <c r="BK1549" s="168" t="s">
        <v>2353</v>
      </c>
      <c r="BL1549" s="168"/>
      <c r="BM1549" s="168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169" t="s">
        <v>2388</v>
      </c>
      <c r="BG1551" s="169"/>
      <c r="BH1551" s="169"/>
      <c r="BI1551" s="147"/>
      <c r="BJ1551" s="170" t="s">
        <v>2356</v>
      </c>
      <c r="BK1551" s="170"/>
      <c r="BL1551" s="170"/>
      <c r="BM1551" s="303" t="s">
        <v>2389</v>
      </c>
      <c r="BN1551" s="171"/>
      <c r="BO1551" s="171"/>
      <c r="BP1551" s="171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169" t="s">
        <v>2388</v>
      </c>
      <c r="BG1553" s="169"/>
      <c r="BH1553" s="169"/>
      <c r="BJ1553" s="172" t="s">
        <v>2379</v>
      </c>
      <c r="BK1553" s="172"/>
      <c r="BL1553" s="172"/>
      <c r="BM1553" s="172"/>
      <c r="BN1553" s="147"/>
      <c r="BO1553" s="147"/>
      <c r="BP1553" s="147"/>
    </row>
    <row r="1554" ht="12.75" customHeight="1"/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</mergeCells>
  <hyperlinks>
    <hyperlink ref="BM1551" r:id="rId1" display="inbox@ar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>
    <oddFooter>&amp;LD65CE692&amp;CФорма № 6-8, Підрозділ: Арцизький районний суд Одеської області, Початок періоду: 01.01.2015, Кінець періоду: 20.06.2015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AG4">
      <selection activeCell="AW55" sqref="AW55:AZ55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27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54" t="s">
        <v>1638</v>
      </c>
      <c r="B2" s="254" t="s">
        <v>1639</v>
      </c>
      <c r="C2" s="244" t="s">
        <v>84</v>
      </c>
      <c r="D2" s="70"/>
      <c r="E2" s="221" t="s">
        <v>1593</v>
      </c>
      <c r="F2" s="248"/>
      <c r="G2" s="222"/>
      <c r="H2" s="235" t="s">
        <v>1596</v>
      </c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7"/>
      <c r="AC2" s="232" t="s">
        <v>1463</v>
      </c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4"/>
      <c r="AT2" s="235" t="s">
        <v>1609</v>
      </c>
      <c r="AU2" s="236"/>
      <c r="AV2" s="236"/>
      <c r="AW2" s="236"/>
      <c r="AX2" s="236"/>
      <c r="AY2" s="236"/>
      <c r="AZ2" s="236"/>
      <c r="BA2" s="237"/>
    </row>
    <row r="3" spans="1:53" ht="12.75" customHeight="1">
      <c r="A3" s="255"/>
      <c r="B3" s="255"/>
      <c r="C3" s="245"/>
      <c r="D3" s="71"/>
      <c r="E3" s="223"/>
      <c r="F3" s="249"/>
      <c r="G3" s="224"/>
      <c r="H3" s="238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40"/>
      <c r="AC3" s="241" t="s">
        <v>1662</v>
      </c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3"/>
      <c r="AO3" s="217" t="s">
        <v>1621</v>
      </c>
      <c r="AP3" s="217"/>
      <c r="AQ3" s="217"/>
      <c r="AR3" s="221" t="s">
        <v>1607</v>
      </c>
      <c r="AS3" s="222"/>
      <c r="AT3" s="238"/>
      <c r="AU3" s="239"/>
      <c r="AV3" s="239"/>
      <c r="AW3" s="239"/>
      <c r="AX3" s="239"/>
      <c r="AY3" s="239"/>
      <c r="AZ3" s="239"/>
      <c r="BA3" s="240"/>
    </row>
    <row r="4" spans="1:53" ht="12.75" customHeight="1">
      <c r="A4" s="255"/>
      <c r="B4" s="255"/>
      <c r="C4" s="245"/>
      <c r="D4" s="71"/>
      <c r="E4" s="217" t="s">
        <v>1594</v>
      </c>
      <c r="F4" s="217" t="s">
        <v>1595</v>
      </c>
      <c r="G4" s="217" t="s">
        <v>1472</v>
      </c>
      <c r="H4" s="217" t="s">
        <v>1597</v>
      </c>
      <c r="I4" s="217" t="s">
        <v>1598</v>
      </c>
      <c r="J4" s="217"/>
      <c r="K4" s="217"/>
      <c r="L4" s="218" t="s">
        <v>1602</v>
      </c>
      <c r="M4" s="218" t="s">
        <v>37</v>
      </c>
      <c r="N4" s="218" t="s">
        <v>1603</v>
      </c>
      <c r="O4" s="218" t="s">
        <v>1647</v>
      </c>
      <c r="P4" s="217" t="s">
        <v>1648</v>
      </c>
      <c r="Q4" s="241" t="s">
        <v>1649</v>
      </c>
      <c r="R4" s="242"/>
      <c r="S4" s="242"/>
      <c r="T4" s="242"/>
      <c r="U4" s="243"/>
      <c r="V4" s="241" t="s">
        <v>1654</v>
      </c>
      <c r="W4" s="242"/>
      <c r="X4" s="242"/>
      <c r="Y4" s="242"/>
      <c r="Z4" s="242"/>
      <c r="AA4" s="242"/>
      <c r="AB4" s="243"/>
      <c r="AC4" s="217" t="s">
        <v>1471</v>
      </c>
      <c r="AD4" s="217"/>
      <c r="AE4" s="217"/>
      <c r="AF4" s="217"/>
      <c r="AG4" s="217"/>
      <c r="AH4" s="217"/>
      <c r="AI4" s="217"/>
      <c r="AJ4" s="218" t="s">
        <v>1482</v>
      </c>
      <c r="AK4" s="218" t="s">
        <v>1618</v>
      </c>
      <c r="AL4" s="218" t="s">
        <v>1619</v>
      </c>
      <c r="AM4" s="218" t="s">
        <v>1480</v>
      </c>
      <c r="AN4" s="218" t="s">
        <v>1620</v>
      </c>
      <c r="AO4" s="218" t="s">
        <v>1472</v>
      </c>
      <c r="AP4" s="225" t="s">
        <v>1467</v>
      </c>
      <c r="AQ4" s="226"/>
      <c r="AR4" s="223"/>
      <c r="AS4" s="224"/>
      <c r="AT4" s="217" t="s">
        <v>1610</v>
      </c>
      <c r="AU4" s="218" t="s">
        <v>1611</v>
      </c>
      <c r="AV4" s="217" t="s">
        <v>1612</v>
      </c>
      <c r="AW4" s="217"/>
      <c r="AX4" s="217"/>
      <c r="AY4" s="217"/>
      <c r="AZ4" s="217"/>
      <c r="BA4" s="217"/>
    </row>
    <row r="5" spans="1:53" ht="36.75" customHeight="1">
      <c r="A5" s="255"/>
      <c r="B5" s="255"/>
      <c r="C5" s="245"/>
      <c r="D5" s="71"/>
      <c r="E5" s="217"/>
      <c r="F5" s="217"/>
      <c r="G5" s="217"/>
      <c r="H5" s="217"/>
      <c r="I5" s="217" t="s">
        <v>1599</v>
      </c>
      <c r="J5" s="218" t="s">
        <v>1600</v>
      </c>
      <c r="K5" s="217" t="s">
        <v>1601</v>
      </c>
      <c r="L5" s="219"/>
      <c r="M5" s="219"/>
      <c r="N5" s="219"/>
      <c r="O5" s="219"/>
      <c r="P5" s="217"/>
      <c r="Q5" s="218" t="s">
        <v>1650</v>
      </c>
      <c r="R5" s="218" t="s">
        <v>1651</v>
      </c>
      <c r="S5" s="218" t="s">
        <v>1652</v>
      </c>
      <c r="T5" s="218" t="s">
        <v>1653</v>
      </c>
      <c r="U5" s="218" t="s">
        <v>1550</v>
      </c>
      <c r="V5" s="217" t="s">
        <v>1655</v>
      </c>
      <c r="W5" s="217" t="s">
        <v>1656</v>
      </c>
      <c r="X5" s="241" t="s">
        <v>1657</v>
      </c>
      <c r="Y5" s="250"/>
      <c r="Z5" s="250"/>
      <c r="AA5" s="250"/>
      <c r="AB5" s="251"/>
      <c r="AC5" s="217" t="s">
        <v>1663</v>
      </c>
      <c r="AD5" s="217" t="s">
        <v>1664</v>
      </c>
      <c r="AE5" s="217" t="s">
        <v>1665</v>
      </c>
      <c r="AF5" s="217" t="s">
        <v>1666</v>
      </c>
      <c r="AG5" s="217" t="s">
        <v>1667</v>
      </c>
      <c r="AH5" s="217" t="s">
        <v>1604</v>
      </c>
      <c r="AI5" s="217" t="s">
        <v>1472</v>
      </c>
      <c r="AJ5" s="219"/>
      <c r="AK5" s="219"/>
      <c r="AL5" s="219"/>
      <c r="AM5" s="219"/>
      <c r="AN5" s="219"/>
      <c r="AO5" s="219"/>
      <c r="AP5" s="218" t="s">
        <v>1622</v>
      </c>
      <c r="AQ5" s="218" t="s">
        <v>1606</v>
      </c>
      <c r="AR5" s="217" t="s">
        <v>1480</v>
      </c>
      <c r="AS5" s="229" t="s">
        <v>1608</v>
      </c>
      <c r="AT5" s="217"/>
      <c r="AU5" s="219"/>
      <c r="AV5" s="217" t="s">
        <v>1613</v>
      </c>
      <c r="AW5" s="228" t="s">
        <v>1614</v>
      </c>
      <c r="AX5" s="217" t="s">
        <v>1615</v>
      </c>
      <c r="AY5" s="217" t="s">
        <v>1616</v>
      </c>
      <c r="AZ5" s="217"/>
      <c r="BA5" s="217"/>
    </row>
    <row r="6" spans="1:53" ht="12.75" customHeight="1">
      <c r="A6" s="255"/>
      <c r="B6" s="255"/>
      <c r="C6" s="246"/>
      <c r="D6" s="72"/>
      <c r="E6" s="217"/>
      <c r="F6" s="217"/>
      <c r="G6" s="217"/>
      <c r="H6" s="217"/>
      <c r="I6" s="217"/>
      <c r="J6" s="219"/>
      <c r="K6" s="217"/>
      <c r="L6" s="219"/>
      <c r="M6" s="219"/>
      <c r="N6" s="219"/>
      <c r="O6" s="219"/>
      <c r="P6" s="217"/>
      <c r="Q6" s="219"/>
      <c r="R6" s="219"/>
      <c r="S6" s="219"/>
      <c r="T6" s="219"/>
      <c r="U6" s="219"/>
      <c r="V6" s="217"/>
      <c r="W6" s="217"/>
      <c r="X6" s="218" t="s">
        <v>1472</v>
      </c>
      <c r="Y6" s="241" t="s">
        <v>1467</v>
      </c>
      <c r="Z6" s="242"/>
      <c r="AA6" s="242"/>
      <c r="AB6" s="243"/>
      <c r="AC6" s="217"/>
      <c r="AD6" s="217"/>
      <c r="AE6" s="217"/>
      <c r="AF6" s="217"/>
      <c r="AG6" s="217"/>
      <c r="AH6" s="217"/>
      <c r="AI6" s="217"/>
      <c r="AJ6" s="219"/>
      <c r="AK6" s="219"/>
      <c r="AL6" s="219"/>
      <c r="AM6" s="219"/>
      <c r="AN6" s="219"/>
      <c r="AO6" s="219"/>
      <c r="AP6" s="219"/>
      <c r="AQ6" s="219"/>
      <c r="AR6" s="217"/>
      <c r="AS6" s="230"/>
      <c r="AT6" s="217"/>
      <c r="AU6" s="219"/>
      <c r="AV6" s="217"/>
      <c r="AW6" s="228"/>
      <c r="AX6" s="217"/>
      <c r="AY6" s="217" t="s">
        <v>1617</v>
      </c>
      <c r="AZ6" s="217" t="s">
        <v>1637</v>
      </c>
      <c r="BA6" s="217" t="s">
        <v>1606</v>
      </c>
    </row>
    <row r="7" spans="1:53" ht="71.25" customHeight="1">
      <c r="A7" s="256"/>
      <c r="B7" s="256"/>
      <c r="C7" s="247"/>
      <c r="D7" s="73"/>
      <c r="E7" s="217"/>
      <c r="F7" s="217"/>
      <c r="G7" s="217"/>
      <c r="H7" s="217"/>
      <c r="I7" s="217"/>
      <c r="J7" s="220"/>
      <c r="K7" s="217"/>
      <c r="L7" s="220"/>
      <c r="M7" s="220"/>
      <c r="N7" s="220"/>
      <c r="O7" s="220"/>
      <c r="P7" s="217"/>
      <c r="Q7" s="220"/>
      <c r="R7" s="220"/>
      <c r="S7" s="220"/>
      <c r="T7" s="220"/>
      <c r="U7" s="220"/>
      <c r="V7" s="217"/>
      <c r="W7" s="217"/>
      <c r="X7" s="220"/>
      <c r="Y7" s="146" t="s">
        <v>1658</v>
      </c>
      <c r="Z7" s="146" t="s">
        <v>1659</v>
      </c>
      <c r="AA7" s="146" t="s">
        <v>1660</v>
      </c>
      <c r="AB7" s="146" t="s">
        <v>1661</v>
      </c>
      <c r="AC7" s="217"/>
      <c r="AD7" s="217"/>
      <c r="AE7" s="217"/>
      <c r="AF7" s="217"/>
      <c r="AG7" s="217"/>
      <c r="AH7" s="217"/>
      <c r="AI7" s="217"/>
      <c r="AJ7" s="220"/>
      <c r="AK7" s="220"/>
      <c r="AL7" s="220"/>
      <c r="AM7" s="220"/>
      <c r="AN7" s="220"/>
      <c r="AO7" s="220"/>
      <c r="AP7" s="220"/>
      <c r="AQ7" s="220"/>
      <c r="AR7" s="217"/>
      <c r="AS7" s="231"/>
      <c r="AT7" s="217"/>
      <c r="AU7" s="220"/>
      <c r="AV7" s="217"/>
      <c r="AW7" s="228"/>
      <c r="AX7" s="217"/>
      <c r="AY7" s="217"/>
      <c r="AZ7" s="217"/>
      <c r="BA7" s="217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52"/>
      <c r="B10" s="253"/>
      <c r="C10" s="257" t="s">
        <v>86</v>
      </c>
      <c r="D10" s="258"/>
      <c r="E10" s="259"/>
      <c r="F10" s="25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2</v>
      </c>
      <c r="F19" s="26">
        <v>3</v>
      </c>
      <c r="G19" s="26">
        <v>5</v>
      </c>
      <c r="H19" s="26"/>
      <c r="I19" s="26">
        <v>3</v>
      </c>
      <c r="J19" s="26"/>
      <c r="K19" s="26"/>
      <c r="L19" s="26">
        <v>4</v>
      </c>
      <c r="M19" s="26"/>
      <c r="N19" s="26">
        <v>1</v>
      </c>
      <c r="O19" s="26"/>
      <c r="P19" s="26"/>
      <c r="Q19" s="26">
        <v>1</v>
      </c>
      <c r="R19" s="26"/>
      <c r="S19" s="26">
        <v>2</v>
      </c>
      <c r="T19" s="26">
        <v>2</v>
      </c>
      <c r="U19" s="26"/>
      <c r="V19" s="26"/>
      <c r="W19" s="26"/>
      <c r="X19" s="26">
        <v>2</v>
      </c>
      <c r="Y19" s="26">
        <v>2</v>
      </c>
      <c r="Z19" s="26"/>
      <c r="AA19" s="26"/>
      <c r="AB19" s="26"/>
      <c r="AC19" s="26"/>
      <c r="AD19" s="26"/>
      <c r="AE19" s="26"/>
      <c r="AF19" s="26">
        <v>1</v>
      </c>
      <c r="AG19" s="26"/>
      <c r="AH19" s="26"/>
      <c r="AI19" s="26">
        <v>1</v>
      </c>
      <c r="AJ19" s="26"/>
      <c r="AK19" s="26"/>
      <c r="AL19" s="26"/>
      <c r="AM19" s="26"/>
      <c r="AN19" s="26">
        <v>1</v>
      </c>
      <c r="AO19" s="26">
        <v>3</v>
      </c>
      <c r="AP19" s="26">
        <v>3</v>
      </c>
      <c r="AQ19" s="26"/>
      <c r="AR19" s="26"/>
      <c r="AS19" s="26"/>
      <c r="AT19" s="26"/>
      <c r="AU19" s="26"/>
      <c r="AV19" s="26"/>
      <c r="AW19" s="26">
        <v>1</v>
      </c>
      <c r="AX19" s="26">
        <v>1</v>
      </c>
      <c r="AY19" s="26">
        <v>1</v>
      </c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2</v>
      </c>
      <c r="F20" s="26">
        <v>3</v>
      </c>
      <c r="G20" s="26">
        <v>5</v>
      </c>
      <c r="H20" s="26"/>
      <c r="I20" s="26">
        <v>3</v>
      </c>
      <c r="J20" s="26"/>
      <c r="K20" s="26"/>
      <c r="L20" s="26">
        <v>4</v>
      </c>
      <c r="M20" s="26"/>
      <c r="N20" s="26">
        <v>1</v>
      </c>
      <c r="O20" s="26"/>
      <c r="P20" s="26"/>
      <c r="Q20" s="26">
        <v>1</v>
      </c>
      <c r="R20" s="26"/>
      <c r="S20" s="26">
        <v>2</v>
      </c>
      <c r="T20" s="26">
        <v>2</v>
      </c>
      <c r="U20" s="26"/>
      <c r="V20" s="26"/>
      <c r="W20" s="26"/>
      <c r="X20" s="26">
        <v>2</v>
      </c>
      <c r="Y20" s="26">
        <v>2</v>
      </c>
      <c r="Z20" s="26"/>
      <c r="AA20" s="26"/>
      <c r="AB20" s="26"/>
      <c r="AC20" s="26"/>
      <c r="AD20" s="26"/>
      <c r="AE20" s="26"/>
      <c r="AF20" s="26">
        <v>1</v>
      </c>
      <c r="AG20" s="26"/>
      <c r="AH20" s="26"/>
      <c r="AI20" s="26">
        <v>1</v>
      </c>
      <c r="AJ20" s="26"/>
      <c r="AK20" s="26"/>
      <c r="AL20" s="26"/>
      <c r="AM20" s="26"/>
      <c r="AN20" s="26">
        <v>1</v>
      </c>
      <c r="AO20" s="26">
        <v>3</v>
      </c>
      <c r="AP20" s="26">
        <v>3</v>
      </c>
      <c r="AQ20" s="26"/>
      <c r="AR20" s="26"/>
      <c r="AS20" s="26"/>
      <c r="AT20" s="26"/>
      <c r="AU20" s="26"/>
      <c r="AV20" s="26"/>
      <c r="AW20" s="26">
        <v>1</v>
      </c>
      <c r="AX20" s="26">
        <v>1</v>
      </c>
      <c r="AY20" s="26">
        <v>1</v>
      </c>
      <c r="AZ20" s="26"/>
      <c r="BA20" s="26"/>
    </row>
    <row r="21" spans="1:53" ht="12.75" customHeight="1" hidden="1">
      <c r="A21" s="67">
        <v>11</v>
      </c>
      <c r="B21" s="10">
        <v>186</v>
      </c>
      <c r="C21" s="137" t="s">
        <v>1581</v>
      </c>
      <c r="D21" s="137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>
        <v>1</v>
      </c>
      <c r="F24" s="26">
        <v>1</v>
      </c>
      <c r="G24" s="26">
        <v>2</v>
      </c>
      <c r="H24" s="26"/>
      <c r="I24" s="26">
        <v>1</v>
      </c>
      <c r="J24" s="26"/>
      <c r="K24" s="26"/>
      <c r="L24" s="26">
        <v>1</v>
      </c>
      <c r="M24" s="26">
        <v>1</v>
      </c>
      <c r="N24" s="26"/>
      <c r="O24" s="26"/>
      <c r="P24" s="26"/>
      <c r="Q24" s="26"/>
      <c r="R24" s="26">
        <v>1</v>
      </c>
      <c r="S24" s="26">
        <v>1</v>
      </c>
      <c r="T24" s="26"/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>
        <v>1</v>
      </c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3</v>
      </c>
      <c r="F45" s="26">
        <f t="shared" si="0"/>
        <v>4</v>
      </c>
      <c r="G45" s="26">
        <f t="shared" si="0"/>
        <v>7</v>
      </c>
      <c r="H45" s="26">
        <f t="shared" si="0"/>
        <v>0</v>
      </c>
      <c r="I45" s="26">
        <f t="shared" si="0"/>
        <v>4</v>
      </c>
      <c r="J45" s="26">
        <f t="shared" si="0"/>
        <v>0</v>
      </c>
      <c r="K45" s="26">
        <f t="shared" si="0"/>
        <v>0</v>
      </c>
      <c r="L45" s="26">
        <f t="shared" si="0"/>
        <v>5</v>
      </c>
      <c r="M45" s="26">
        <f t="shared" si="0"/>
        <v>1</v>
      </c>
      <c r="N45" s="26">
        <f t="shared" si="0"/>
        <v>1</v>
      </c>
      <c r="O45" s="26">
        <f t="shared" si="0"/>
        <v>0</v>
      </c>
      <c r="P45" s="26">
        <f t="shared" si="0"/>
        <v>0</v>
      </c>
      <c r="Q45" s="26">
        <f t="shared" si="0"/>
        <v>1</v>
      </c>
      <c r="R45" s="26">
        <f t="shared" si="0"/>
        <v>1</v>
      </c>
      <c r="S45" s="26">
        <f t="shared" si="0"/>
        <v>3</v>
      </c>
      <c r="T45" s="26">
        <f t="shared" si="0"/>
        <v>2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3</v>
      </c>
      <c r="Y45" s="26">
        <f t="shared" si="0"/>
        <v>2</v>
      </c>
      <c r="Z45" s="26">
        <f t="shared" si="0"/>
        <v>1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1</v>
      </c>
      <c r="AG45" s="26">
        <f t="shared" si="0"/>
        <v>0</v>
      </c>
      <c r="AH45" s="26">
        <f t="shared" si="0"/>
        <v>0</v>
      </c>
      <c r="AI45" s="26">
        <f t="shared" si="0"/>
        <v>1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1</v>
      </c>
      <c r="AO45" s="26">
        <f t="shared" si="1"/>
        <v>5</v>
      </c>
      <c r="AP45" s="26">
        <f t="shared" si="1"/>
        <v>5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1</v>
      </c>
      <c r="AU45" s="26">
        <f t="shared" si="1"/>
        <v>0</v>
      </c>
      <c r="AV45" s="26">
        <f t="shared" si="1"/>
        <v>0</v>
      </c>
      <c r="AW45" s="26">
        <f t="shared" si="1"/>
        <v>1</v>
      </c>
      <c r="AX45" s="26">
        <f t="shared" si="1"/>
        <v>1</v>
      </c>
      <c r="AY45" s="26">
        <f t="shared" si="1"/>
        <v>1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3</v>
      </c>
      <c r="F46" s="26">
        <v>3</v>
      </c>
      <c r="G46" s="26">
        <v>6</v>
      </c>
      <c r="H46" s="26"/>
      <c r="I46" s="26">
        <v>3</v>
      </c>
      <c r="J46" s="26"/>
      <c r="K46" s="26"/>
      <c r="L46" s="26">
        <v>5</v>
      </c>
      <c r="M46" s="26">
        <v>1</v>
      </c>
      <c r="N46" s="26"/>
      <c r="O46" s="26"/>
      <c r="P46" s="26"/>
      <c r="Q46" s="26"/>
      <c r="R46" s="26">
        <v>1</v>
      </c>
      <c r="S46" s="26">
        <v>3</v>
      </c>
      <c r="T46" s="26">
        <v>2</v>
      </c>
      <c r="U46" s="26"/>
      <c r="V46" s="26"/>
      <c r="W46" s="26"/>
      <c r="X46" s="26">
        <v>3</v>
      </c>
      <c r="Y46" s="26">
        <v>2</v>
      </c>
      <c r="Z46" s="26">
        <v>1</v>
      </c>
      <c r="AA46" s="26"/>
      <c r="AB46" s="26"/>
      <c r="AC46" s="26"/>
      <c r="AD46" s="26"/>
      <c r="AE46" s="26"/>
      <c r="AF46" s="26">
        <v>1</v>
      </c>
      <c r="AG46" s="26"/>
      <c r="AH46" s="26"/>
      <c r="AI46" s="26">
        <v>1</v>
      </c>
      <c r="AJ46" s="26"/>
      <c r="AK46" s="26"/>
      <c r="AL46" s="26"/>
      <c r="AM46" s="26"/>
      <c r="AN46" s="26">
        <v>1</v>
      </c>
      <c r="AO46" s="26">
        <v>4</v>
      </c>
      <c r="AP46" s="26">
        <v>4</v>
      </c>
      <c r="AQ46" s="26"/>
      <c r="AR46" s="26"/>
      <c r="AS46" s="26"/>
      <c r="AT46" s="26">
        <v>1</v>
      </c>
      <c r="AU46" s="26"/>
      <c r="AV46" s="26"/>
      <c r="AW46" s="26">
        <v>1</v>
      </c>
      <c r="AX46" s="26">
        <v>1</v>
      </c>
      <c r="AY46" s="26">
        <v>1</v>
      </c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73" t="s">
        <v>2387</v>
      </c>
      <c r="AO50" s="173"/>
      <c r="AP50" s="147"/>
      <c r="AQ50" s="174"/>
      <c r="AR50" s="174"/>
      <c r="AS50" s="174"/>
      <c r="AT50" s="148"/>
      <c r="AU50" s="175" t="s">
        <v>2385</v>
      </c>
      <c r="AV50" s="176"/>
      <c r="AW50" s="176"/>
      <c r="AY50" s="147"/>
      <c r="AZ50" s="147"/>
    </row>
    <row r="51" spans="40:52" ht="12.75" customHeight="1">
      <c r="AN51" s="149"/>
      <c r="AO51" s="149"/>
      <c r="AP51" s="147"/>
      <c r="AQ51" s="168" t="s">
        <v>2352</v>
      </c>
      <c r="AR51" s="168"/>
      <c r="AS51" s="168"/>
      <c r="AT51" s="148"/>
      <c r="AU51" s="168" t="s">
        <v>2353</v>
      </c>
      <c r="AV51" s="168"/>
      <c r="AW51" s="168"/>
      <c r="AY51" s="147"/>
      <c r="AZ51" s="147"/>
    </row>
    <row r="52" spans="40:52" ht="12.75" customHeight="1">
      <c r="AN52" s="177" t="s">
        <v>2357</v>
      </c>
      <c r="AO52" s="177"/>
      <c r="AP52" s="147"/>
      <c r="AQ52" s="174"/>
      <c r="AR52" s="174"/>
      <c r="AS52" s="174"/>
      <c r="AT52" s="148"/>
      <c r="AU52" s="175" t="s">
        <v>2386</v>
      </c>
      <c r="AV52" s="176"/>
      <c r="AW52" s="176"/>
      <c r="AY52" s="147"/>
      <c r="AZ52" s="147"/>
    </row>
    <row r="53" spans="40:52" ht="12.75" customHeight="1">
      <c r="AN53" s="147"/>
      <c r="AO53" s="147"/>
      <c r="AP53" s="147"/>
      <c r="AQ53" s="168" t="s">
        <v>2352</v>
      </c>
      <c r="AR53" s="168"/>
      <c r="AS53" s="168"/>
      <c r="AT53" s="147"/>
      <c r="AU53" s="168" t="s">
        <v>2353</v>
      </c>
      <c r="AV53" s="168"/>
      <c r="AW53" s="168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169" t="s">
        <v>2388</v>
      </c>
      <c r="AQ55" s="169"/>
      <c r="AR55" s="169"/>
      <c r="AS55" s="147"/>
      <c r="AT55" s="170" t="s">
        <v>2356</v>
      </c>
      <c r="AU55" s="170"/>
      <c r="AV55" s="170"/>
      <c r="AW55" s="303" t="s">
        <v>2389</v>
      </c>
      <c r="AX55" s="171"/>
      <c r="AY55" s="171"/>
      <c r="AZ55" s="171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169" t="s">
        <v>2388</v>
      </c>
      <c r="AQ57" s="169"/>
      <c r="AR57" s="169"/>
      <c r="AT57" s="172" t="s">
        <v>2379</v>
      </c>
      <c r="AU57" s="172"/>
      <c r="AV57" s="172"/>
      <c r="AW57" s="172"/>
      <c r="AX57" s="147"/>
      <c r="AY57" s="147"/>
      <c r="AZ57" s="147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P55:AR55"/>
    <mergeCell ref="AT55:AV55"/>
    <mergeCell ref="AU52:AW52"/>
    <mergeCell ref="AU50:AW50"/>
    <mergeCell ref="AP57:AR57"/>
    <mergeCell ref="AT57:AW57"/>
    <mergeCell ref="AW55:AZ55"/>
  </mergeCells>
  <hyperlinks>
    <hyperlink ref="AW55" r:id="rId1" display="inbox@ar.od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>
    <oddFooter>&amp;LD65CE692&amp;CФорма № 6-8, Підрозділ: Арцизький районний суд Одеської області, Початок періоду: 01.01.2015, Кінець періоду: 20.06.2015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22">
      <selection activeCell="K38" sqref="K38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83" t="s">
        <v>1629</v>
      </c>
      <c r="B5" s="283"/>
      <c r="C5" s="283"/>
      <c r="D5" s="283"/>
      <c r="E5" s="283"/>
      <c r="F5" s="283"/>
      <c r="G5" s="283"/>
      <c r="H5" s="283"/>
    </row>
    <row r="6" spans="2:8" ht="18.75" customHeight="1">
      <c r="B6" s="283" t="s">
        <v>1630</v>
      </c>
      <c r="C6" s="283"/>
      <c r="D6" s="283"/>
      <c r="E6" s="283"/>
      <c r="F6" s="283"/>
      <c r="G6" s="283"/>
      <c r="H6" s="283"/>
    </row>
    <row r="8" spans="4:8" ht="18.75" customHeight="1">
      <c r="D8" s="108" t="s">
        <v>15</v>
      </c>
      <c r="E8" s="282" t="s">
        <v>2382</v>
      </c>
      <c r="F8" s="282"/>
      <c r="G8" s="282"/>
      <c r="H8" s="282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76" t="s">
        <v>6</v>
      </c>
      <c r="C11" s="276"/>
      <c r="D11" s="276"/>
      <c r="E11" s="276" t="s">
        <v>1632</v>
      </c>
      <c r="F11" s="117"/>
    </row>
    <row r="12" spans="1:8" ht="12.75" customHeight="1">
      <c r="A12" s="124"/>
      <c r="B12" s="276"/>
      <c r="C12" s="276"/>
      <c r="D12" s="276"/>
      <c r="E12" s="276"/>
      <c r="F12" s="263" t="s">
        <v>1633</v>
      </c>
      <c r="G12" s="264"/>
      <c r="H12" s="264"/>
    </row>
    <row r="13" spans="1:7" ht="52.5" customHeight="1">
      <c r="A13" s="124"/>
      <c r="B13" s="277" t="s">
        <v>5</v>
      </c>
      <c r="C13" s="278"/>
      <c r="D13" s="279"/>
      <c r="E13" s="112" t="s">
        <v>7</v>
      </c>
      <c r="F13" s="117"/>
      <c r="G13" s="113" t="s">
        <v>2</v>
      </c>
    </row>
    <row r="14" spans="1:6" ht="12.75" customHeight="1">
      <c r="A14" s="124"/>
      <c r="B14" s="289" t="s">
        <v>12</v>
      </c>
      <c r="C14" s="290"/>
      <c r="D14" s="291"/>
      <c r="E14" s="275" t="s">
        <v>11</v>
      </c>
      <c r="F14" s="117"/>
    </row>
    <row r="15" spans="1:6" ht="12.75" customHeight="1">
      <c r="A15" s="124"/>
      <c r="B15" s="292"/>
      <c r="C15" s="293"/>
      <c r="D15" s="294"/>
      <c r="E15" s="275"/>
      <c r="F15" s="117"/>
    </row>
    <row r="16" spans="1:8" ht="12.75" customHeight="1">
      <c r="A16" s="124"/>
      <c r="B16" s="292"/>
      <c r="C16" s="293"/>
      <c r="D16" s="294"/>
      <c r="E16" s="275"/>
      <c r="F16" s="263" t="s">
        <v>1634</v>
      </c>
      <c r="G16" s="264"/>
      <c r="H16" s="264"/>
    </row>
    <row r="17" spans="1:8" ht="22.5" customHeight="1">
      <c r="A17" s="124"/>
      <c r="B17" s="295"/>
      <c r="C17" s="296"/>
      <c r="D17" s="297"/>
      <c r="E17" s="275"/>
      <c r="F17" s="263" t="s">
        <v>1635</v>
      </c>
      <c r="G17" s="264"/>
      <c r="H17" s="264"/>
    </row>
    <row r="18" spans="1:8" ht="12.75" customHeight="1">
      <c r="A18" s="124"/>
      <c r="B18" s="289" t="s">
        <v>8</v>
      </c>
      <c r="C18" s="290"/>
      <c r="D18" s="291"/>
      <c r="E18" s="298" t="s">
        <v>13</v>
      </c>
      <c r="F18" s="280" t="s">
        <v>3</v>
      </c>
      <c r="G18" s="281"/>
      <c r="H18" s="281"/>
    </row>
    <row r="19" spans="1:8" ht="12.75" customHeight="1">
      <c r="A19" s="124"/>
      <c r="B19" s="292"/>
      <c r="C19" s="293"/>
      <c r="D19" s="294"/>
      <c r="E19" s="299"/>
      <c r="F19" s="263" t="s">
        <v>4</v>
      </c>
      <c r="G19" s="264"/>
      <c r="H19" s="264"/>
    </row>
    <row r="20" spans="1:8" ht="11.25" customHeight="1">
      <c r="A20" s="124"/>
      <c r="B20" s="295"/>
      <c r="C20" s="296"/>
      <c r="D20" s="297"/>
      <c r="E20" s="300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87" t="s">
        <v>9</v>
      </c>
      <c r="C34" s="288"/>
      <c r="D34" s="261" t="s">
        <v>2380</v>
      </c>
      <c r="E34" s="261"/>
      <c r="F34" s="261"/>
      <c r="G34" s="261"/>
      <c r="H34" s="262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60" t="s">
        <v>2383</v>
      </c>
      <c r="E36" s="261"/>
      <c r="F36" s="261"/>
      <c r="G36" s="261"/>
      <c r="H36" s="262"/>
      <c r="I36" s="117"/>
    </row>
    <row r="37" spans="1:9" ht="12.75" customHeight="1">
      <c r="A37" s="124"/>
      <c r="B37" s="265" t="s">
        <v>2381</v>
      </c>
      <c r="C37" s="266"/>
      <c r="D37" s="266"/>
      <c r="E37" s="266"/>
      <c r="F37" s="266"/>
      <c r="G37" s="266"/>
      <c r="H37" s="267"/>
      <c r="I37" s="117"/>
    </row>
    <row r="38" spans="1:9" ht="12.75" customHeight="1">
      <c r="A38" s="124"/>
      <c r="B38" s="268" t="s">
        <v>2384</v>
      </c>
      <c r="C38" s="269"/>
      <c r="D38" s="269"/>
      <c r="E38" s="269"/>
      <c r="F38" s="269"/>
      <c r="G38" s="269"/>
      <c r="H38" s="270"/>
      <c r="I38" s="117"/>
    </row>
    <row r="39" spans="1:9" ht="12.75" customHeight="1">
      <c r="A39" s="124"/>
      <c r="B39" s="272" t="s">
        <v>1624</v>
      </c>
      <c r="C39" s="273"/>
      <c r="D39" s="273"/>
      <c r="E39" s="273"/>
      <c r="F39" s="273"/>
      <c r="G39" s="273"/>
      <c r="H39" s="274"/>
      <c r="I39" s="117"/>
    </row>
    <row r="40" spans="1:9" ht="12.75" customHeight="1">
      <c r="A40" s="124"/>
      <c r="B40" s="271"/>
      <c r="C40" s="271"/>
      <c r="D40" s="271"/>
      <c r="E40" s="271"/>
      <c r="F40" s="271"/>
      <c r="G40" s="271"/>
      <c r="H40" s="271"/>
      <c r="I40" s="117"/>
    </row>
    <row r="41" spans="1:9" ht="12.75" customHeight="1">
      <c r="A41" s="124"/>
      <c r="B41" s="271"/>
      <c r="C41" s="271"/>
      <c r="D41" s="271"/>
      <c r="E41" s="271"/>
      <c r="F41" s="271"/>
      <c r="G41" s="271"/>
      <c r="H41" s="271"/>
      <c r="I41" s="117"/>
    </row>
    <row r="42" spans="1:9" ht="12.75" customHeight="1">
      <c r="A42" s="124"/>
      <c r="B42" s="284" t="s">
        <v>1625</v>
      </c>
      <c r="C42" s="285"/>
      <c r="D42" s="285"/>
      <c r="E42" s="285"/>
      <c r="F42" s="285"/>
      <c r="G42" s="285"/>
      <c r="H42" s="286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&amp;LD65CE692&amp;C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0">
      <selection activeCell="K34" sqref="K34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3" t="s">
        <v>1636</v>
      </c>
      <c r="C3" s="283"/>
      <c r="D3" s="283"/>
      <c r="E3" s="283"/>
      <c r="F3" s="283"/>
      <c r="G3" s="283"/>
      <c r="H3" s="283"/>
    </row>
    <row r="5" spans="4:8" ht="18.75" customHeight="1">
      <c r="D5" s="108" t="s">
        <v>15</v>
      </c>
      <c r="E5" s="282" t="s">
        <v>2382</v>
      </c>
      <c r="F5" s="282"/>
      <c r="G5" s="282"/>
      <c r="H5" s="282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6" t="s">
        <v>6</v>
      </c>
      <c r="C8" s="276"/>
      <c r="D8" s="276"/>
      <c r="E8" s="276" t="s">
        <v>1632</v>
      </c>
      <c r="F8" s="117"/>
    </row>
    <row r="9" spans="1:8" ht="12.75" customHeight="1">
      <c r="A9" s="124"/>
      <c r="B9" s="276"/>
      <c r="C9" s="276"/>
      <c r="D9" s="276"/>
      <c r="E9" s="276"/>
      <c r="F9" s="301" t="s">
        <v>1670</v>
      </c>
      <c r="G9" s="302"/>
      <c r="H9" s="302"/>
    </row>
    <row r="10" spans="1:7" ht="52.5" customHeight="1">
      <c r="A10" s="124"/>
      <c r="B10" s="277" t="s">
        <v>5</v>
      </c>
      <c r="C10" s="278"/>
      <c r="D10" s="279"/>
      <c r="E10" s="112" t="s">
        <v>7</v>
      </c>
      <c r="F10" s="117"/>
      <c r="G10" s="113" t="s">
        <v>2</v>
      </c>
    </row>
    <row r="11" spans="1:6" ht="12.75" customHeight="1">
      <c r="A11" s="124"/>
      <c r="B11" s="289" t="s">
        <v>12</v>
      </c>
      <c r="C11" s="290"/>
      <c r="D11" s="291"/>
      <c r="E11" s="275" t="s">
        <v>11</v>
      </c>
      <c r="F11" s="117"/>
    </row>
    <row r="12" spans="1:6" ht="12.75" customHeight="1">
      <c r="A12" s="124"/>
      <c r="B12" s="292"/>
      <c r="C12" s="293"/>
      <c r="D12" s="294"/>
      <c r="E12" s="275"/>
      <c r="F12" s="117"/>
    </row>
    <row r="13" spans="1:8" ht="12.75" customHeight="1">
      <c r="A13" s="124"/>
      <c r="B13" s="292"/>
      <c r="C13" s="293"/>
      <c r="D13" s="294"/>
      <c r="E13" s="275"/>
      <c r="F13" s="263" t="s">
        <v>1634</v>
      </c>
      <c r="G13" s="264"/>
      <c r="H13" s="264"/>
    </row>
    <row r="14" spans="1:8" ht="22.5" customHeight="1">
      <c r="A14" s="124"/>
      <c r="B14" s="295"/>
      <c r="C14" s="296"/>
      <c r="D14" s="297"/>
      <c r="E14" s="275"/>
      <c r="F14" s="263" t="s">
        <v>1635</v>
      </c>
      <c r="G14" s="264"/>
      <c r="H14" s="264"/>
    </row>
    <row r="15" spans="1:8" ht="12.75" customHeight="1">
      <c r="A15" s="124"/>
      <c r="B15" s="289" t="s">
        <v>8</v>
      </c>
      <c r="C15" s="290"/>
      <c r="D15" s="291"/>
      <c r="E15" s="298" t="s">
        <v>13</v>
      </c>
      <c r="F15" s="280" t="s">
        <v>3</v>
      </c>
      <c r="G15" s="281"/>
      <c r="H15" s="281"/>
    </row>
    <row r="16" spans="1:8" ht="12.75" customHeight="1">
      <c r="A16" s="124"/>
      <c r="B16" s="292"/>
      <c r="C16" s="293"/>
      <c r="D16" s="294"/>
      <c r="E16" s="299"/>
      <c r="F16" s="263" t="s">
        <v>4</v>
      </c>
      <c r="G16" s="264"/>
      <c r="H16" s="264"/>
    </row>
    <row r="17" spans="1:8" ht="11.25" customHeight="1">
      <c r="A17" s="124"/>
      <c r="B17" s="295"/>
      <c r="C17" s="296"/>
      <c r="D17" s="297"/>
      <c r="E17" s="300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87" t="s">
        <v>9</v>
      </c>
      <c r="C32" s="288"/>
      <c r="D32" s="261" t="s">
        <v>2380</v>
      </c>
      <c r="E32" s="261"/>
      <c r="F32" s="261"/>
      <c r="G32" s="261"/>
      <c r="H32" s="262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60" t="s">
        <v>2383</v>
      </c>
      <c r="E34" s="261"/>
      <c r="F34" s="261"/>
      <c r="G34" s="261"/>
      <c r="H34" s="262"/>
      <c r="I34" s="117"/>
    </row>
    <row r="35" spans="1:9" ht="12.75" customHeight="1">
      <c r="A35" s="124"/>
      <c r="B35" s="265" t="s">
        <v>2381</v>
      </c>
      <c r="C35" s="266"/>
      <c r="D35" s="266"/>
      <c r="E35" s="266"/>
      <c r="F35" s="266"/>
      <c r="G35" s="266"/>
      <c r="H35" s="267"/>
      <c r="I35" s="117"/>
    </row>
    <row r="36" spans="1:9" ht="12.75" customHeight="1">
      <c r="A36" s="124"/>
      <c r="B36" s="268" t="s">
        <v>2384</v>
      </c>
      <c r="C36" s="269"/>
      <c r="D36" s="269"/>
      <c r="E36" s="269"/>
      <c r="F36" s="269"/>
      <c r="G36" s="269"/>
      <c r="H36" s="270"/>
      <c r="I36" s="117"/>
    </row>
    <row r="37" spans="1:9" ht="12.75" customHeight="1">
      <c r="A37" s="124"/>
      <c r="B37" s="272" t="s">
        <v>1624</v>
      </c>
      <c r="C37" s="273"/>
      <c r="D37" s="273"/>
      <c r="E37" s="273"/>
      <c r="F37" s="273"/>
      <c r="G37" s="273"/>
      <c r="H37" s="274"/>
      <c r="I37" s="117"/>
    </row>
    <row r="38" spans="1:9" ht="12.75" customHeight="1">
      <c r="A38" s="124"/>
      <c r="B38" s="271"/>
      <c r="C38" s="271"/>
      <c r="D38" s="271"/>
      <c r="E38" s="271"/>
      <c r="F38" s="271"/>
      <c r="G38" s="271"/>
      <c r="H38" s="271"/>
      <c r="I38" s="117"/>
    </row>
    <row r="39" spans="1:9" ht="12.75" customHeight="1">
      <c r="A39" s="124"/>
      <c r="B39" s="271"/>
      <c r="C39" s="271"/>
      <c r="D39" s="271"/>
      <c r="E39" s="271"/>
      <c r="F39" s="271"/>
      <c r="G39" s="271"/>
      <c r="H39" s="271"/>
      <c r="I39" s="117"/>
    </row>
    <row r="40" spans="1:9" ht="12.75" customHeight="1">
      <c r="A40" s="124"/>
      <c r="B40" s="284" t="s">
        <v>1625</v>
      </c>
      <c r="C40" s="285"/>
      <c r="D40" s="285"/>
      <c r="E40" s="285"/>
      <c r="F40" s="285"/>
      <c r="G40" s="285"/>
      <c r="H40" s="286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&amp;LD65CE692&amp;C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3">
      <selection activeCell="L37" sqref="L37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83" t="s">
        <v>80</v>
      </c>
      <c r="C3" s="283"/>
      <c r="D3" s="283"/>
      <c r="E3" s="283"/>
      <c r="F3" s="283"/>
      <c r="G3" s="283"/>
      <c r="H3" s="283"/>
    </row>
    <row r="5" spans="4:8" ht="18.75" customHeight="1">
      <c r="D5" s="108" t="s">
        <v>15</v>
      </c>
      <c r="E5" s="282" t="s">
        <v>2382</v>
      </c>
      <c r="F5" s="282"/>
      <c r="G5" s="282"/>
      <c r="H5" s="282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76" t="s">
        <v>6</v>
      </c>
      <c r="C8" s="276"/>
      <c r="D8" s="276"/>
      <c r="E8" s="276" t="s">
        <v>1632</v>
      </c>
      <c r="F8" s="117"/>
    </row>
    <row r="9" spans="1:8" ht="12.75" customHeight="1">
      <c r="A9" s="124"/>
      <c r="B9" s="276"/>
      <c r="C9" s="276"/>
      <c r="D9" s="276"/>
      <c r="E9" s="276"/>
      <c r="F9" s="301" t="s">
        <v>1669</v>
      </c>
      <c r="G9" s="302"/>
      <c r="H9" s="302"/>
    </row>
    <row r="10" spans="1:7" ht="53.25" customHeight="1">
      <c r="A10" s="124"/>
      <c r="B10" s="277" t="s">
        <v>5</v>
      </c>
      <c r="C10" s="278"/>
      <c r="D10" s="279"/>
      <c r="E10" s="112" t="s">
        <v>7</v>
      </c>
      <c r="F10" s="117"/>
      <c r="G10" s="113" t="s">
        <v>2</v>
      </c>
    </row>
    <row r="11" spans="1:6" ht="12.75" customHeight="1">
      <c r="A11" s="124"/>
      <c r="B11" s="289" t="s">
        <v>12</v>
      </c>
      <c r="C11" s="290"/>
      <c r="D11" s="291"/>
      <c r="E11" s="275" t="s">
        <v>11</v>
      </c>
      <c r="F11" s="117"/>
    </row>
    <row r="12" spans="1:6" ht="12.75" customHeight="1">
      <c r="A12" s="124"/>
      <c r="B12" s="292"/>
      <c r="C12" s="293"/>
      <c r="D12" s="294"/>
      <c r="E12" s="275"/>
      <c r="F12" s="117"/>
    </row>
    <row r="13" spans="1:8" ht="12.75" customHeight="1">
      <c r="A13" s="124"/>
      <c r="B13" s="292"/>
      <c r="C13" s="293"/>
      <c r="D13" s="294"/>
      <c r="E13" s="275"/>
      <c r="F13" s="263" t="s">
        <v>1634</v>
      </c>
      <c r="G13" s="264"/>
      <c r="H13" s="264"/>
    </row>
    <row r="14" spans="1:8" ht="22.5" customHeight="1">
      <c r="A14" s="124"/>
      <c r="B14" s="295"/>
      <c r="C14" s="296"/>
      <c r="D14" s="297"/>
      <c r="E14" s="275"/>
      <c r="F14" s="263" t="s">
        <v>1635</v>
      </c>
      <c r="G14" s="264"/>
      <c r="H14" s="264"/>
    </row>
    <row r="15" spans="1:8" ht="12.75" customHeight="1">
      <c r="A15" s="124"/>
      <c r="B15" s="289" t="s">
        <v>8</v>
      </c>
      <c r="C15" s="290"/>
      <c r="D15" s="291"/>
      <c r="E15" s="298" t="s">
        <v>13</v>
      </c>
      <c r="F15" s="280" t="s">
        <v>3</v>
      </c>
      <c r="G15" s="281"/>
      <c r="H15" s="281"/>
    </row>
    <row r="16" spans="1:8" ht="12.75" customHeight="1">
      <c r="A16" s="124"/>
      <c r="B16" s="292"/>
      <c r="C16" s="293"/>
      <c r="D16" s="294"/>
      <c r="E16" s="299"/>
      <c r="F16" s="263" t="s">
        <v>4</v>
      </c>
      <c r="G16" s="264"/>
      <c r="H16" s="264"/>
    </row>
    <row r="17" spans="1:8" ht="11.25" customHeight="1">
      <c r="A17" s="124"/>
      <c r="B17" s="295"/>
      <c r="C17" s="296"/>
      <c r="D17" s="297"/>
      <c r="E17" s="300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87" t="s">
        <v>9</v>
      </c>
      <c r="C30" s="288"/>
      <c r="D30" s="261" t="s">
        <v>2380</v>
      </c>
      <c r="E30" s="261"/>
      <c r="F30" s="261"/>
      <c r="G30" s="261"/>
      <c r="H30" s="262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60" t="s">
        <v>2383</v>
      </c>
      <c r="E32" s="261"/>
      <c r="F32" s="261"/>
      <c r="G32" s="261"/>
      <c r="H32" s="262"/>
      <c r="I32" s="117"/>
    </row>
    <row r="33" spans="1:9" ht="12.75" customHeight="1">
      <c r="A33" s="124"/>
      <c r="B33" s="265" t="s">
        <v>2381</v>
      </c>
      <c r="C33" s="266"/>
      <c r="D33" s="266"/>
      <c r="E33" s="266"/>
      <c r="F33" s="266"/>
      <c r="G33" s="266"/>
      <c r="H33" s="267"/>
      <c r="I33" s="117"/>
    </row>
    <row r="34" spans="1:9" ht="12.75" customHeight="1">
      <c r="A34" s="124"/>
      <c r="B34" s="268" t="s">
        <v>2384</v>
      </c>
      <c r="C34" s="269"/>
      <c r="D34" s="269"/>
      <c r="E34" s="269"/>
      <c r="F34" s="269"/>
      <c r="G34" s="269"/>
      <c r="H34" s="270"/>
      <c r="I34" s="117"/>
    </row>
    <row r="35" spans="1:9" ht="12.75" customHeight="1">
      <c r="A35" s="124"/>
      <c r="B35" s="272" t="s">
        <v>1624</v>
      </c>
      <c r="C35" s="273"/>
      <c r="D35" s="273"/>
      <c r="E35" s="273"/>
      <c r="F35" s="273"/>
      <c r="G35" s="273"/>
      <c r="H35" s="274"/>
      <c r="I35" s="117"/>
    </row>
    <row r="36" spans="1:9" ht="12.75" customHeight="1">
      <c r="A36" s="124"/>
      <c r="B36" s="271"/>
      <c r="C36" s="271"/>
      <c r="D36" s="271"/>
      <c r="E36" s="271"/>
      <c r="F36" s="271"/>
      <c r="G36" s="271"/>
      <c r="H36" s="271"/>
      <c r="I36" s="117"/>
    </row>
    <row r="37" spans="1:9" ht="12.75" customHeight="1">
      <c r="A37" s="124"/>
      <c r="B37" s="271"/>
      <c r="C37" s="271"/>
      <c r="D37" s="271"/>
      <c r="E37" s="271"/>
      <c r="F37" s="271"/>
      <c r="G37" s="271"/>
      <c r="H37" s="271"/>
      <c r="I37" s="117"/>
    </row>
    <row r="38" spans="1:9" ht="12.75" customHeight="1">
      <c r="A38" s="124"/>
      <c r="B38" s="284" t="s">
        <v>1625</v>
      </c>
      <c r="C38" s="285"/>
      <c r="D38" s="285"/>
      <c r="E38" s="285"/>
      <c r="F38" s="285"/>
      <c r="G38" s="285"/>
      <c r="H38" s="286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&amp;LD65CE692&amp;C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Сборка</cp:lastModifiedBy>
  <cp:lastPrinted>2014-10-14T13:17:42Z</cp:lastPrinted>
  <dcterms:created xsi:type="dcterms:W3CDTF">2012-07-26T14:50:59Z</dcterms:created>
  <dcterms:modified xsi:type="dcterms:W3CDTF">2015-07-01T10:25:44Z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6-8_00492_01012015-20062015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D65CE692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20.06.2015</vt:lpwstr>
  </property>
  <property fmtid="{D5CDD505-2E9C-101B-9397-08002B2CF9AE}" pid="14" name="Період">
    <vt:lpwstr>з 01.01.2015 по 20.06.2015</vt:lpwstr>
  </property>
  <property fmtid="{D5CDD505-2E9C-101B-9397-08002B2CF9AE}" pid="15" name="К.Сума шаблону">
    <vt:lpwstr>3DA6B66E</vt:lpwstr>
  </property>
  <property fmtid="{D5CDD505-2E9C-101B-9397-08002B2CF9AE}" pid="16" name="Версія БД">
    <vt:lpwstr>3.13.0.500</vt:lpwstr>
  </property>
</Properties>
</file>